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PCPI\"/>
    </mc:Choice>
  </mc:AlternateContent>
  <xr:revisionPtr revIDLastSave="0" documentId="13_ncr:1_{DF2734CF-05CF-4ED0-B7CE-6B6694FAE486}" xr6:coauthVersionLast="47" xr6:coauthVersionMax="47" xr10:uidLastSave="{00000000-0000-0000-0000-000000000000}"/>
  <bookViews>
    <workbookView xWindow="-28920" yWindow="-60" windowWidth="29040" windowHeight="15840" xr2:uid="{00000000-000D-0000-FFFF-FFFF00000000}"/>
  </bookViews>
  <sheets>
    <sheet name="BEA Per Capita Personal Income" sheetId="7002" r:id="rId1"/>
  </sheets>
  <definedNames>
    <definedName name="_xlnm._FilterDatabase" localSheetId="0" hidden="1">'BEA Per Capita Personal Income'!#REF!</definedName>
    <definedName name="HTML_CodePage" hidden="1">1252</definedName>
    <definedName name="HTML_Control" hidden="1">{"'web table'!$A$1:$E$86"}</definedName>
    <definedName name="HTML_Description" hidden="1">""</definedName>
    <definedName name="HTML_Email" hidden="1">""</definedName>
    <definedName name="HTML_Header" hidden="1">""</definedName>
    <definedName name="HTML_LastUpdate" hidden="1">"10/10/2005"</definedName>
    <definedName name="HTML_LineAfter" hidden="1">FALSE</definedName>
    <definedName name="HTML_LineBefore" hidden="1">FALSE</definedName>
    <definedName name="HTML_Name" hidden="1">"richard willey"</definedName>
    <definedName name="HTML_OBDlg2" hidden="1">TRUE</definedName>
    <definedName name="HTML_OBDlg4" hidden="1">TRUE</definedName>
    <definedName name="HTML_OS" hidden="1">0</definedName>
    <definedName name="HTML_PathFile" hidden="1">"F:\Almis\Data\Income\BEA\pcivt.htm"</definedName>
    <definedName name="HTML_Title" hidden="1">"Vt &amp; US Per Capita Income"</definedName>
    <definedName name="_xlnm.Print_Area" localSheetId="0">'BEA Per Capita Personal Income'!$B$1:$T$102</definedName>
    <definedName name="_xlnm.Print_Titles" localSheetId="0">'BEA Per Capita Personal Income'!$56:$67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3" i="7002" l="1"/>
  <c r="P82" i="7002"/>
  <c r="P81" i="7002"/>
  <c r="P80" i="7002"/>
  <c r="P79" i="7002"/>
  <c r="P78" i="7002"/>
  <c r="P77" i="7002"/>
  <c r="P76" i="7002"/>
  <c r="P75" i="7002"/>
  <c r="P74" i="7002"/>
  <c r="P73" i="7002"/>
  <c r="P72" i="7002"/>
  <c r="P71" i="7002"/>
  <c r="P70" i="7002"/>
  <c r="P69" i="7002"/>
</calcChain>
</file>

<file path=xl/sharedStrings.xml><?xml version="1.0" encoding="utf-8"?>
<sst xmlns="http://schemas.openxmlformats.org/spreadsheetml/2006/main" count="66" uniqueCount="40">
  <si>
    <t>United States</t>
  </si>
  <si>
    <t>Vermont</t>
  </si>
  <si>
    <t>Vermont and United States</t>
  </si>
  <si>
    <t>Year</t>
  </si>
  <si>
    <t>% of U.S.</t>
  </si>
  <si>
    <t>rank</t>
  </si>
  <si>
    <t>2001</t>
  </si>
  <si>
    <t>2000</t>
  </si>
  <si>
    <t>2002</t>
  </si>
  <si>
    <t>2003</t>
  </si>
  <si>
    <t>2004</t>
  </si>
  <si>
    <t>Per Capita Personal Income</t>
  </si>
  <si>
    <t>2005</t>
  </si>
  <si>
    <t>Vermont Department of Labor, Economic &amp; Labor Market Information</t>
  </si>
  <si>
    <t xml:space="preserve">$    </t>
  </si>
  <si>
    <t>2006</t>
  </si>
  <si>
    <t>2007</t>
  </si>
  <si>
    <t>2008</t>
  </si>
  <si>
    <t>2009</t>
  </si>
  <si>
    <t>2010</t>
  </si>
  <si>
    <t>2011</t>
  </si>
  <si>
    <t>2012</t>
  </si>
  <si>
    <t>2013</t>
  </si>
  <si>
    <t>2014</t>
  </si>
  <si>
    <t>2015</t>
  </si>
  <si>
    <t>2016</t>
  </si>
  <si>
    <t>current dollars</t>
  </si>
  <si>
    <t>Data Tables</t>
  </si>
  <si>
    <t>2017</t>
  </si>
  <si>
    <t>2018</t>
  </si>
  <si>
    <t>2019</t>
  </si>
  <si>
    <t>2020</t>
  </si>
  <si>
    <t>2021</t>
  </si>
  <si>
    <t>Real Per Capita Personal Income</t>
  </si>
  <si>
    <t>2022</t>
  </si>
  <si>
    <t>2008-2022</t>
  </si>
  <si>
    <t>December 2023 release</t>
  </si>
  <si>
    <t xml:space="preserve">real (constant 2017) dollars </t>
  </si>
  <si>
    <t>2000-2023</t>
  </si>
  <si>
    <t>March 2024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</si>
</sst>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sz val="10"/>
      <name val="Arial"/>
      <family val="2"/>
    </font>
    <font>
      <b/>
      <sz val="12"/>
      <name val="Arial"/>
      <family val="2"/>
    </font>
    <font>
      <sz val="8"/>
      <name val="Arial"/>
      <family val="2"/>
    </font>
    <font>
      <b/>
      <sz val="18"/>
      <name val="Arial"/>
      <family val="2"/>
    </font>
    <font>
      <b/>
      <sz val="20"/>
      <name val="Arial"/>
      <family val="2"/>
    </font>
    <font>
      <b/>
      <sz val="16"/>
      <name val="Arial"/>
      <family val="2"/>
    </font>
    <font>
      <b/>
      <sz val="10"/>
      <color indexed="9"/>
      <name val="Arial"/>
      <family val="2"/>
    </font>
    <font>
      <i/>
      <sz val="8"/>
      <name val="Arial"/>
      <family val="2"/>
    </font>
    <font>
      <sz val="11"/>
      <color indexed="8"/>
      <name val="Calibri"/>
      <family val="2"/>
      <scheme val="minor"/>
    </font>
    <font>
      <sz val="11"/>
      <name val="Calibri"/>
      <family val="2"/>
    </font>
    <font>
      <b/>
      <sz val="10"/>
      <name val="Arial"/>
      <family val="2"/>
    </font>
    <font>
      <b/>
      <sz val="11"/>
      <color indexed="9"/>
      <name val="Calibri"/>
      <family val="2"/>
    </font>
  </fonts>
  <fills count="2">
    <fill>
      <patternFill patternType="none"/>
    </fill>
    <fill>
      <patternFill patternType="gray125"/>
    </fill>
  </fills>
  <borders count="15">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9"/>
      </left>
      <right style="thin">
        <color indexed="9"/>
      </right>
      <top style="thin">
        <color indexed="9"/>
      </top>
      <bottom style="thin">
        <color indexed="9"/>
      </bottom>
      <diagonal/>
    </border>
    <border>
      <left/>
      <right style="thin">
        <color indexed="64"/>
      </right>
      <top style="double">
        <color indexed="64"/>
      </top>
      <bottom/>
      <diagonal/>
    </border>
    <border>
      <left style="thin">
        <color indexed="9"/>
      </left>
      <right style="thin">
        <color indexed="64"/>
      </right>
      <top/>
      <bottom/>
      <diagonal/>
    </border>
    <border>
      <left style="thin">
        <color indexed="9"/>
      </left>
      <right style="thin">
        <color indexed="9"/>
      </right>
      <top/>
      <bottom style="thin">
        <color indexed="9"/>
      </bottom>
      <diagonal/>
    </border>
  </borders>
  <cellStyleXfs count="3">
    <xf numFmtId="0" fontId="0" fillId="0" borderId="0"/>
    <xf numFmtId="0" fontId="1" fillId="0" borderId="0"/>
    <xf numFmtId="0" fontId="9" fillId="0" borderId="0"/>
  </cellStyleXfs>
  <cellXfs count="58">
    <xf numFmtId="0" fontId="0" fillId="0" borderId="0" xfId="0"/>
    <xf numFmtId="3" fontId="0" fillId="0" borderId="0" xfId="0" applyNumberFormat="1"/>
    <xf numFmtId="164" fontId="0" fillId="0" borderId="0" xfId="0" applyNumberFormat="1"/>
    <xf numFmtId="3" fontId="0" fillId="0" borderId="1" xfId="0" applyNumberFormat="1" applyBorder="1"/>
    <xf numFmtId="0" fontId="0" fillId="0" borderId="0" xfId="0" applyAlignment="1">
      <alignment horizontal="center"/>
    </xf>
    <xf numFmtId="0" fontId="1" fillId="0" borderId="0" xfId="0" applyFont="1"/>
    <xf numFmtId="0" fontId="4" fillId="0" borderId="0" xfId="0" applyFont="1"/>
    <xf numFmtId="0" fontId="0" fillId="0" borderId="0" xfId="0" applyAlignment="1">
      <alignment vertical="center"/>
    </xf>
    <xf numFmtId="3" fontId="0" fillId="0" borderId="2" xfId="0" applyNumberFormat="1" applyBorder="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5"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vertical="center"/>
    </xf>
    <xf numFmtId="0" fontId="5" fillId="0" borderId="0" xfId="0" applyFont="1" applyAlignment="1">
      <alignment horizontal="center" vertical="center"/>
    </xf>
    <xf numFmtId="0" fontId="0" fillId="0" borderId="5" xfId="0" applyBorder="1"/>
    <xf numFmtId="0" fontId="0" fillId="0" borderId="12" xfId="0" applyBorder="1"/>
    <xf numFmtId="17" fontId="1" fillId="0" borderId="0" xfId="0" quotePrefix="1" applyNumberFormat="1" applyFont="1"/>
    <xf numFmtId="3" fontId="1" fillId="0" borderId="0" xfId="0" quotePrefix="1" applyNumberFormat="1" applyFont="1" applyAlignment="1">
      <alignment horizontal="right"/>
    </xf>
    <xf numFmtId="0" fontId="8" fillId="0" borderId="0" xfId="0" applyFont="1" applyAlignment="1">
      <alignment wrapText="1"/>
    </xf>
    <xf numFmtId="0" fontId="0" fillId="0" borderId="0" xfId="0" applyAlignment="1">
      <alignment horizontal="right"/>
    </xf>
    <xf numFmtId="0" fontId="10" fillId="0" borderId="11" xfId="0" applyFont="1" applyBorder="1" applyAlignment="1">
      <alignment horizontal="center" vertical="center"/>
    </xf>
    <xf numFmtId="164" fontId="1" fillId="0" borderId="0" xfId="0" applyNumberFormat="1" applyFont="1"/>
    <xf numFmtId="3" fontId="1" fillId="0" borderId="0" xfId="0" applyNumberFormat="1" applyFont="1"/>
    <xf numFmtId="0" fontId="1" fillId="0" borderId="11" xfId="0" applyFont="1" applyBorder="1" applyAlignment="1">
      <alignment horizontal="center" vertical="center"/>
    </xf>
    <xf numFmtId="3" fontId="1" fillId="0" borderId="13" xfId="0" applyNumberFormat="1" applyFont="1" applyBorder="1"/>
    <xf numFmtId="0" fontId="10" fillId="0" borderId="14" xfId="0" applyFont="1" applyBorder="1" applyAlignment="1">
      <alignment horizontal="center" vertical="center"/>
    </xf>
    <xf numFmtId="0" fontId="11" fillId="0" borderId="0" xfId="0" applyFont="1" applyAlignment="1">
      <alignment vertical="center"/>
    </xf>
    <xf numFmtId="17" fontId="11" fillId="0" borderId="0" xfId="0" applyNumberFormat="1" applyFont="1" applyAlignment="1">
      <alignment vertical="center"/>
    </xf>
    <xf numFmtId="0" fontId="11" fillId="0" borderId="0" xfId="0" applyFont="1"/>
    <xf numFmtId="0" fontId="1" fillId="0" borderId="0" xfId="0" applyFont="1" applyAlignment="1">
      <alignment horizontal="right"/>
    </xf>
    <xf numFmtId="0" fontId="11" fillId="0" borderId="0" xfId="0" applyFont="1" applyAlignment="1">
      <alignment horizontal="center" vertical="center"/>
    </xf>
    <xf numFmtId="0" fontId="11" fillId="0" borderId="0" xfId="0" applyFont="1" applyAlignment="1">
      <alignment horizontal="center"/>
    </xf>
    <xf numFmtId="3" fontId="0" fillId="0" borderId="0" xfId="0" applyNumberFormat="1" applyAlignment="1">
      <alignment horizontal="right"/>
    </xf>
    <xf numFmtId="0" fontId="7" fillId="0" borderId="0" xfId="0" applyFont="1" applyAlignment="1">
      <alignment horizontal="center"/>
    </xf>
    <xf numFmtId="0" fontId="9" fillId="0" borderId="0" xfId="2"/>
    <xf numFmtId="0" fontId="0" fillId="0" borderId="1" xfId="0" applyBorder="1"/>
    <xf numFmtId="0" fontId="12" fillId="0" borderId="11"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0" fillId="0" borderId="9" xfId="0" applyNumberFormat="1" applyBorder="1" applyAlignment="1">
      <alignment horizontal="right" vertical="center"/>
    </xf>
    <xf numFmtId="3" fontId="0" fillId="0" borderId="10" xfId="0" applyNumberFormat="1" applyBorder="1" applyAlignment="1">
      <alignment horizontal="right" vertical="center"/>
    </xf>
    <xf numFmtId="3" fontId="0" fillId="0" borderId="1" xfId="0" applyNumberFormat="1" applyBorder="1" applyAlignment="1">
      <alignment horizontal="right" vertical="center"/>
    </xf>
    <xf numFmtId="3" fontId="0" fillId="0" borderId="8" xfId="0" applyNumberFormat="1" applyBorder="1" applyAlignment="1">
      <alignment horizontal="right" vertical="center"/>
    </xf>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left"/>
    </xf>
    <xf numFmtId="0" fontId="6"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top" wrapText="1"/>
    </xf>
  </cellXfs>
  <cellStyles count="3">
    <cellStyle name="Normal" xfId="0" builtinId="0"/>
    <cellStyle name="Normal 2" xfId="1" xr:uid="{0798C252-044A-4818-8363-ADCD5D2B39AF}"/>
    <cellStyle name="Normal 3" xfId="2" xr:uid="{CD93C1F2-49F8-42A4-ADAD-95E39DB2FB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baseline="0">
                <a:solidFill>
                  <a:sysClr val="windowText" lastClr="000000"/>
                </a:solidFill>
                <a:latin typeface="Calibri" panose="020F0502020204030204" pitchFamily="34" charset="0"/>
              </a:rPr>
              <a:t>Per Capita Personal Income - US, VT</a:t>
            </a:r>
          </a:p>
          <a:p>
            <a:pPr>
              <a:defRPr sz="1400" b="0" i="0" u="none" strike="noStrike" kern="1200" spc="0" baseline="0">
                <a:solidFill>
                  <a:schemeClr val="tx1">
                    <a:lumMod val="65000"/>
                    <a:lumOff val="35000"/>
                  </a:schemeClr>
                </a:solidFill>
                <a:latin typeface="+mn-lt"/>
                <a:ea typeface="+mn-ea"/>
                <a:cs typeface="+mn-cs"/>
              </a:defRPr>
            </a:pPr>
            <a:r>
              <a:rPr lang="en-US" sz="1200" b="0" baseline="0">
                <a:solidFill>
                  <a:sysClr val="windowText" lastClr="000000"/>
                </a:solidFill>
              </a:rPr>
              <a:t>2003 - 2023, current dollars</a:t>
            </a:r>
            <a:endParaRPr lang="en-US" sz="1200" b="0">
              <a:solidFill>
                <a:sysClr val="windowText" lastClr="000000"/>
              </a:solidFill>
            </a:endParaRPr>
          </a:p>
        </c:rich>
      </c:tx>
      <c:overlay val="0"/>
      <c:spPr>
        <a:noFill/>
        <a:ln w="25400">
          <a:noFill/>
        </a:ln>
      </c:spPr>
    </c:title>
    <c:autoTitleDeleted val="0"/>
    <c:plotArea>
      <c:layout>
        <c:manualLayout>
          <c:layoutTarget val="inner"/>
          <c:xMode val="edge"/>
          <c:yMode val="edge"/>
          <c:x val="0.13671220733169942"/>
          <c:y val="0.13225320227432769"/>
          <c:w val="0.82957535937146931"/>
          <c:h val="0.73766572969953037"/>
        </c:manualLayout>
      </c:layout>
      <c:lineChart>
        <c:grouping val="standard"/>
        <c:varyColors val="0"/>
        <c:ser>
          <c:idx val="0"/>
          <c:order val="0"/>
          <c:tx>
            <c:strRef>
              <c:f>'BEA Per Capita Personal Income'!$E$64</c:f>
              <c:strCache>
                <c:ptCount val="1"/>
                <c:pt idx="0">
                  <c:v>United States</c:v>
                </c:pt>
              </c:strCache>
            </c:strRef>
          </c:tx>
          <c:spPr>
            <a:ln w="28575" cap="rnd">
              <a:solidFill>
                <a:schemeClr val="accent1"/>
              </a:solidFill>
              <a:round/>
            </a:ln>
            <a:effectLst/>
          </c:spPr>
          <c:marker>
            <c:symbol val="none"/>
          </c:marker>
          <c:cat>
            <c:strRef>
              <c:f>'BEA Per Capita Personal Income'!$D$68:$D$88</c:f>
              <c:strCache>
                <c:ptCount val="21"/>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strCache>
            </c:strRef>
          </c:cat>
          <c:val>
            <c:numRef>
              <c:f>'BEA Per Capita Personal Income'!$E$68:$E$88</c:f>
              <c:numCache>
                <c:formatCode>#,##0</c:formatCode>
                <c:ptCount val="21"/>
                <c:pt idx="0">
                  <c:v>68531</c:v>
                </c:pt>
                <c:pt idx="1">
                  <c:v>65473</c:v>
                </c:pt>
                <c:pt idx="2">
                  <c:v>64427</c:v>
                </c:pt>
                <c:pt idx="3">
                  <c:v>59151</c:v>
                </c:pt>
                <c:pt idx="4">
                  <c:v>55547</c:v>
                </c:pt>
                <c:pt idx="5">
                  <c:v>53309</c:v>
                </c:pt>
                <c:pt idx="6">
                  <c:v>51004</c:v>
                </c:pt>
                <c:pt idx="7">
                  <c:v>48971</c:v>
                </c:pt>
                <c:pt idx="8">
                  <c:v>48060</c:v>
                </c:pt>
                <c:pt idx="9">
                  <c:v>46287</c:v>
                </c:pt>
                <c:pt idx="10">
                  <c:v>44401</c:v>
                </c:pt>
                <c:pt idx="11">
                  <c:v>44237</c:v>
                </c:pt>
                <c:pt idx="12">
                  <c:v>42649</c:v>
                </c:pt>
                <c:pt idx="13">
                  <c:v>40557</c:v>
                </c:pt>
                <c:pt idx="14">
                  <c:v>39307</c:v>
                </c:pt>
                <c:pt idx="15">
                  <c:v>40854</c:v>
                </c:pt>
                <c:pt idx="16">
                  <c:v>39588</c:v>
                </c:pt>
                <c:pt idx="17">
                  <c:v>37843</c:v>
                </c:pt>
                <c:pt idx="18">
                  <c:v>35669</c:v>
                </c:pt>
                <c:pt idx="19">
                  <c:v>34183</c:v>
                </c:pt>
                <c:pt idx="20">
                  <c:v>32659</c:v>
                </c:pt>
              </c:numCache>
            </c:numRef>
          </c:val>
          <c:smooth val="0"/>
          <c:extLst>
            <c:ext xmlns:c16="http://schemas.microsoft.com/office/drawing/2014/chart" uri="{C3380CC4-5D6E-409C-BE32-E72D297353CC}">
              <c16:uniqueId val="{00000000-9357-488B-B8DD-2718D74386BF}"/>
            </c:ext>
          </c:extLst>
        </c:ser>
        <c:ser>
          <c:idx val="1"/>
          <c:order val="1"/>
          <c:tx>
            <c:strRef>
              <c:f>'BEA Per Capita Personal Income'!$F$64:$H$64</c:f>
              <c:strCache>
                <c:ptCount val="1"/>
                <c:pt idx="0">
                  <c:v>Vermont</c:v>
                </c:pt>
              </c:strCache>
            </c:strRef>
          </c:tx>
          <c:spPr>
            <a:ln w="28575" cap="rnd">
              <a:solidFill>
                <a:schemeClr val="accent2"/>
              </a:solidFill>
              <a:round/>
            </a:ln>
            <a:effectLst/>
          </c:spPr>
          <c:marker>
            <c:symbol val="none"/>
          </c:marker>
          <c:cat>
            <c:strRef>
              <c:f>'BEA Per Capita Personal Income'!$D$68:$D$88</c:f>
              <c:strCache>
                <c:ptCount val="21"/>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strCache>
            </c:strRef>
          </c:cat>
          <c:val>
            <c:numRef>
              <c:f>'BEA Per Capita Personal Income'!$F$68:$F$88</c:f>
              <c:numCache>
                <c:formatCode>#,##0</c:formatCode>
                <c:ptCount val="21"/>
                <c:pt idx="0">
                  <c:v>66463</c:v>
                </c:pt>
                <c:pt idx="1">
                  <c:v>63035</c:v>
                </c:pt>
                <c:pt idx="2">
                  <c:v>61202</c:v>
                </c:pt>
                <c:pt idx="3">
                  <c:v>57974</c:v>
                </c:pt>
                <c:pt idx="4">
                  <c:v>54257</c:v>
                </c:pt>
                <c:pt idx="5">
                  <c:v>51692</c:v>
                </c:pt>
                <c:pt idx="6">
                  <c:v>50011</c:v>
                </c:pt>
                <c:pt idx="7">
                  <c:v>48831</c:v>
                </c:pt>
                <c:pt idx="8">
                  <c:v>48120</c:v>
                </c:pt>
                <c:pt idx="9">
                  <c:v>46897</c:v>
                </c:pt>
                <c:pt idx="10">
                  <c:v>45298</c:v>
                </c:pt>
                <c:pt idx="11">
                  <c:v>44861</c:v>
                </c:pt>
                <c:pt idx="12">
                  <c:v>43756</c:v>
                </c:pt>
                <c:pt idx="13">
                  <c:v>41492</c:v>
                </c:pt>
                <c:pt idx="14">
                  <c:v>40358</c:v>
                </c:pt>
                <c:pt idx="15">
                  <c:v>40774</c:v>
                </c:pt>
                <c:pt idx="16">
                  <c:v>38595</c:v>
                </c:pt>
                <c:pt idx="17">
                  <c:v>36609</c:v>
                </c:pt>
                <c:pt idx="18">
                  <c:v>34573</c:v>
                </c:pt>
                <c:pt idx="19">
                  <c:v>33955</c:v>
                </c:pt>
                <c:pt idx="20">
                  <c:v>32282</c:v>
                </c:pt>
              </c:numCache>
            </c:numRef>
          </c:val>
          <c:smooth val="0"/>
          <c:extLst>
            <c:ext xmlns:c16="http://schemas.microsoft.com/office/drawing/2014/chart" uri="{C3380CC4-5D6E-409C-BE32-E72D297353CC}">
              <c16:uniqueId val="{00000001-9357-488B-B8DD-2718D74386BF}"/>
            </c:ext>
          </c:extLst>
        </c:ser>
        <c:dLbls>
          <c:showLegendKey val="0"/>
          <c:showVal val="0"/>
          <c:showCatName val="0"/>
          <c:showSerName val="0"/>
          <c:showPercent val="0"/>
          <c:showBubbleSize val="0"/>
        </c:dLbls>
        <c:smooth val="0"/>
        <c:axId val="379764912"/>
        <c:axId val="1"/>
      </c:lineChart>
      <c:catAx>
        <c:axId val="379764912"/>
        <c:scaling>
          <c:orientation val="maxMin"/>
        </c:scaling>
        <c:delete val="0"/>
        <c:axPos val="b"/>
        <c:title>
          <c:tx>
            <c:rich>
              <a:bodyPr rot="0" spcFirstLastPara="1" vertOverflow="ellipsis" vert="horz" wrap="square" anchor="b" anchorCtr="1"/>
              <a:lstStyle/>
              <a:p>
                <a:pPr>
                  <a:defRPr sz="1000" b="0" i="0" u="none" strike="noStrike" kern="1200" baseline="0">
                    <a:solidFill>
                      <a:schemeClr val="tx1"/>
                    </a:solidFill>
                    <a:latin typeface="+mn-lt"/>
                    <a:ea typeface="+mn-ea"/>
                    <a:cs typeface="+mn-cs"/>
                  </a:defRPr>
                </a:pPr>
                <a:r>
                  <a:rPr lang="en-US" b="0">
                    <a:solidFill>
                      <a:schemeClr val="tx1"/>
                    </a:solidFill>
                  </a:rPr>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tickLblSkip val="2"/>
        <c:tickMarkSkip val="5"/>
        <c:noMultiLvlLbl val="0"/>
      </c:catAx>
      <c:valAx>
        <c:axId val="1"/>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rPr>
                  <a:t>Per</a:t>
                </a:r>
                <a:r>
                  <a:rPr lang="en-US" b="0" baseline="0">
                    <a:solidFill>
                      <a:schemeClr val="tx1"/>
                    </a:solidFill>
                  </a:rPr>
                  <a:t> Capita Personal Income</a:t>
                </a:r>
              </a:p>
            </c:rich>
          </c:tx>
          <c:layout>
            <c:manualLayout>
              <c:xMode val="edge"/>
              <c:yMode val="edge"/>
              <c:x val="2.806660756809372E-3"/>
              <c:y val="0.32723524858727471"/>
            </c:manualLayout>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764912"/>
        <c:crosses val="max"/>
        <c:crossBetween val="midCat"/>
        <c:majorUnit val="10000"/>
      </c:valAx>
      <c:spPr>
        <a:noFill/>
        <a:ln w="25400">
          <a:noFill/>
        </a:ln>
      </c:spPr>
    </c:plotArea>
    <c:legend>
      <c:legendPos val="b"/>
      <c:layout>
        <c:manualLayout>
          <c:xMode val="edge"/>
          <c:yMode val="edge"/>
          <c:x val="0.27583546203881704"/>
          <c:y val="0.19513079712042647"/>
          <c:w val="0.43390005179118507"/>
          <c:h val="5.272901862876897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0" baseline="0">
                <a:solidFill>
                  <a:sysClr val="windowText" lastClr="000000"/>
                </a:solidFill>
              </a:rPr>
              <a:t>Per Capita Personal Income - VT as a percent of US</a:t>
            </a:r>
          </a:p>
          <a:p>
            <a:pPr>
              <a:defRPr sz="1400" b="0" i="0" u="none" strike="noStrike" kern="1200" spc="0" baseline="0">
                <a:solidFill>
                  <a:sysClr val="windowText" lastClr="000000"/>
                </a:solidFill>
                <a:latin typeface="+mn-lt"/>
                <a:ea typeface="+mn-ea"/>
                <a:cs typeface="+mn-cs"/>
              </a:defRPr>
            </a:pPr>
            <a:r>
              <a:rPr lang="en-US" sz="1200" b="0" baseline="0">
                <a:solidFill>
                  <a:sysClr val="windowText" lastClr="000000"/>
                </a:solidFill>
              </a:rPr>
              <a:t>2003 - 2023, current dollars</a:t>
            </a:r>
          </a:p>
        </c:rich>
      </c:tx>
      <c:overlay val="0"/>
      <c:spPr>
        <a:noFill/>
        <a:ln w="25400">
          <a:noFill/>
        </a:ln>
      </c:spPr>
    </c:title>
    <c:autoTitleDeleted val="0"/>
    <c:plotArea>
      <c:layout>
        <c:manualLayout>
          <c:layoutTarget val="inner"/>
          <c:xMode val="edge"/>
          <c:yMode val="edge"/>
          <c:x val="0.10782073634403531"/>
          <c:y val="0.14403073286052009"/>
          <c:w val="0.85355751492767984"/>
          <c:h val="0.72475382066603378"/>
        </c:manualLayout>
      </c:layout>
      <c:barChart>
        <c:barDir val="col"/>
        <c:grouping val="clustered"/>
        <c:varyColors val="0"/>
        <c:ser>
          <c:idx val="0"/>
          <c:order val="0"/>
          <c:tx>
            <c:strRef>
              <c:f>'BEA Per Capita Personal Income'!$F$64:$H$64</c:f>
              <c:strCache>
                <c:ptCount val="1"/>
                <c:pt idx="0">
                  <c:v>Vermont</c:v>
                </c:pt>
              </c:strCache>
            </c:strRef>
          </c:tx>
          <c:spPr>
            <a:solidFill>
              <a:srgbClr val="4F81BD"/>
            </a:solidFill>
            <a:ln w="25400">
              <a:noFill/>
            </a:ln>
          </c:spPr>
          <c:invertIfNegative val="0"/>
          <c:cat>
            <c:strRef>
              <c:f>'BEA Per Capita Personal Income'!$D$68:$D$88</c:f>
              <c:strCache>
                <c:ptCount val="21"/>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strCache>
            </c:strRef>
          </c:cat>
          <c:val>
            <c:numRef>
              <c:f>'BEA Per Capita Personal Income'!$G$68:$G$88</c:f>
              <c:numCache>
                <c:formatCode>0.0%</c:formatCode>
                <c:ptCount val="21"/>
                <c:pt idx="0">
                  <c:v>0.96286848938445091</c:v>
                </c:pt>
                <c:pt idx="1">
                  <c:v>0.96286848938445091</c:v>
                </c:pt>
                <c:pt idx="2">
                  <c:v>0.95008536396088783</c:v>
                </c:pt>
                <c:pt idx="3">
                  <c:v>0.9801362568255203</c:v>
                </c:pt>
                <c:pt idx="4">
                  <c:v>0.97677642356922967</c:v>
                </c:pt>
                <c:pt idx="5">
                  <c:v>0.96966741075615748</c:v>
                </c:pt>
                <c:pt idx="6">
                  <c:v>0.98053093874990194</c:v>
                </c:pt>
                <c:pt idx="7">
                  <c:v>0.99714116517939189</c:v>
                </c:pt>
                <c:pt idx="8">
                  <c:v>1.0012484394506866</c:v>
                </c:pt>
                <c:pt idx="9">
                  <c:v>1.0131786462721715</c:v>
                </c:pt>
                <c:pt idx="10">
                  <c:v>1.020202247697124</c:v>
                </c:pt>
                <c:pt idx="11">
                  <c:v>1.0141058390035491</c:v>
                </c:pt>
                <c:pt idx="12">
                  <c:v>1.0259560599310653</c:v>
                </c:pt>
                <c:pt idx="13">
                  <c:v>1.0230539734201247</c:v>
                </c:pt>
                <c:pt idx="14">
                  <c:v>1.0267382400081411</c:v>
                </c:pt>
                <c:pt idx="15">
                  <c:v>0.99804180741175896</c:v>
                </c:pt>
                <c:pt idx="16">
                  <c:v>0.97491664140648682</c:v>
                </c:pt>
                <c:pt idx="17">
                  <c:v>0.96739159157572074</c:v>
                </c:pt>
                <c:pt idx="18">
                  <c:v>0.96927303821245336</c:v>
                </c:pt>
                <c:pt idx="19">
                  <c:v>0.99333001784512764</c:v>
                </c:pt>
                <c:pt idx="20">
                  <c:v>0.98845647447870422</c:v>
                </c:pt>
              </c:numCache>
            </c:numRef>
          </c:val>
          <c:extLst>
            <c:ext xmlns:c16="http://schemas.microsoft.com/office/drawing/2014/chart" uri="{C3380CC4-5D6E-409C-BE32-E72D297353CC}">
              <c16:uniqueId val="{00000000-288E-4F6B-96FB-406615298AEE}"/>
            </c:ext>
          </c:extLst>
        </c:ser>
        <c:dLbls>
          <c:showLegendKey val="0"/>
          <c:showVal val="0"/>
          <c:showCatName val="0"/>
          <c:showSerName val="0"/>
          <c:showPercent val="0"/>
          <c:showBubbleSize val="0"/>
        </c:dLbls>
        <c:gapWidth val="219"/>
        <c:overlap val="-27"/>
        <c:axId val="379768192"/>
        <c:axId val="1"/>
      </c:barChart>
      <c:catAx>
        <c:axId val="379768192"/>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baseline="0">
                    <a:solidFill>
                      <a:schemeClr val="tx1"/>
                    </a:solidFill>
                  </a:rPr>
                  <a:t>Year</a:t>
                </a:r>
              </a:p>
            </c:rich>
          </c:tx>
          <c:overlay val="0"/>
          <c:spPr>
            <a:noFill/>
            <a:ln w="25400">
              <a:noFill/>
            </a:ln>
          </c:sp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tickLblSkip val="2"/>
        <c:noMultiLvlLbl val="0"/>
      </c:catAx>
      <c:valAx>
        <c:axId val="1"/>
        <c:scaling>
          <c:orientation val="minMax"/>
          <c:max val="1.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rPr>
                  <a:t>Percent</a:t>
                </a:r>
                <a:r>
                  <a:rPr lang="en-US" b="0" baseline="0">
                    <a:solidFill>
                      <a:schemeClr val="tx1"/>
                    </a:solidFill>
                  </a:rPr>
                  <a:t> of US</a:t>
                </a:r>
                <a:endParaRPr lang="en-US" b="0">
                  <a:solidFill>
                    <a:schemeClr val="tx1"/>
                  </a:solidFill>
                </a:endParaRPr>
              </a:p>
            </c:rich>
          </c:tx>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768192"/>
        <c:crosses val="max"/>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Per Capita Personal Income - Vt State Ranking</a:t>
            </a:r>
          </a:p>
          <a:p>
            <a:pPr>
              <a:defRPr sz="1400" b="0" i="0" u="none" strike="noStrike" kern="1200" spc="0" baseline="0">
                <a:solidFill>
                  <a:schemeClr val="tx1"/>
                </a:solidFill>
                <a:latin typeface="+mn-lt"/>
                <a:ea typeface="+mn-ea"/>
                <a:cs typeface="+mn-cs"/>
              </a:defRPr>
            </a:pPr>
            <a:r>
              <a:rPr lang="en-US" sz="1200">
                <a:solidFill>
                  <a:schemeClr val="tx1"/>
                </a:solidFill>
              </a:rPr>
              <a:t>2003 - 2023,</a:t>
            </a:r>
            <a:r>
              <a:rPr lang="en-US" sz="1200" baseline="0">
                <a:solidFill>
                  <a:schemeClr val="tx1"/>
                </a:solidFill>
              </a:rPr>
              <a:t> current dollars</a:t>
            </a:r>
            <a:endParaRPr lang="en-US" sz="1200">
              <a:solidFill>
                <a:schemeClr val="tx1"/>
              </a:solidFill>
            </a:endParaRPr>
          </a:p>
        </c:rich>
      </c:tx>
      <c:overlay val="0"/>
      <c:spPr>
        <a:noFill/>
        <a:ln w="25400">
          <a:noFill/>
        </a:ln>
      </c:spPr>
    </c:title>
    <c:autoTitleDeleted val="0"/>
    <c:plotArea>
      <c:layout>
        <c:manualLayout>
          <c:layoutTarget val="inner"/>
          <c:xMode val="edge"/>
          <c:yMode val="edge"/>
          <c:x val="9.1838834715197021E-2"/>
          <c:y val="0.15969135802469137"/>
          <c:w val="0.87380959830352334"/>
          <c:h val="0.70326139788082043"/>
        </c:manualLayout>
      </c:layout>
      <c:barChart>
        <c:barDir val="col"/>
        <c:grouping val="clustered"/>
        <c:varyColors val="0"/>
        <c:ser>
          <c:idx val="0"/>
          <c:order val="0"/>
          <c:tx>
            <c:strRef>
              <c:f>'BEA Per Capita Personal Income'!$F$64:$H$64</c:f>
              <c:strCache>
                <c:ptCount val="1"/>
                <c:pt idx="0">
                  <c:v>Vermont</c:v>
                </c:pt>
              </c:strCache>
            </c:strRef>
          </c:tx>
          <c:spPr>
            <a:ln w="28575" cap="rnd">
              <a:solidFill>
                <a:schemeClr val="accent1"/>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'BEA Per Capita Personal Income'!$D$68:$D$88</c:f>
              <c:strCache>
                <c:ptCount val="21"/>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strCache>
            </c:strRef>
          </c:cat>
          <c:val>
            <c:numRef>
              <c:f>'BEA Per Capita Personal Income'!$H$68:$H$88</c:f>
              <c:numCache>
                <c:formatCode>General</c:formatCode>
                <c:ptCount val="21"/>
                <c:pt idx="0">
                  <c:v>21</c:v>
                </c:pt>
                <c:pt idx="1">
                  <c:v>22</c:v>
                </c:pt>
                <c:pt idx="2">
                  <c:v>23</c:v>
                </c:pt>
                <c:pt idx="3">
                  <c:v>19</c:v>
                </c:pt>
                <c:pt idx="4">
                  <c:v>19</c:v>
                </c:pt>
                <c:pt idx="5">
                  <c:v>19</c:v>
                </c:pt>
                <c:pt idx="6">
                  <c:v>19</c:v>
                </c:pt>
                <c:pt idx="7">
                  <c:v>17</c:v>
                </c:pt>
                <c:pt idx="8">
                  <c:v>19</c:v>
                </c:pt>
                <c:pt idx="9">
                  <c:v>18</c:v>
                </c:pt>
                <c:pt idx="10">
                  <c:v>19</c:v>
                </c:pt>
                <c:pt idx="11">
                  <c:v>21</c:v>
                </c:pt>
                <c:pt idx="12">
                  <c:v>20</c:v>
                </c:pt>
                <c:pt idx="13">
                  <c:v>18</c:v>
                </c:pt>
                <c:pt idx="14">
                  <c:v>18</c:v>
                </c:pt>
                <c:pt idx="15">
                  <c:v>22</c:v>
                </c:pt>
                <c:pt idx="16">
                  <c:v>21</c:v>
                </c:pt>
                <c:pt idx="17">
                  <c:v>21</c:v>
                </c:pt>
                <c:pt idx="18">
                  <c:v>21</c:v>
                </c:pt>
                <c:pt idx="19">
                  <c:v>20</c:v>
                </c:pt>
                <c:pt idx="20">
                  <c:v>20</c:v>
                </c:pt>
              </c:numCache>
            </c:numRef>
          </c:val>
          <c:extLst>
            <c:ext xmlns:c16="http://schemas.microsoft.com/office/drawing/2014/chart" uri="{C3380CC4-5D6E-409C-BE32-E72D297353CC}">
              <c16:uniqueId val="{00000000-ACB4-4DC2-8146-0B324E225B63}"/>
            </c:ext>
          </c:extLst>
        </c:ser>
        <c:dLbls>
          <c:showLegendKey val="0"/>
          <c:showVal val="0"/>
          <c:showCatName val="0"/>
          <c:showSerName val="0"/>
          <c:showPercent val="0"/>
          <c:showBubbleSize val="0"/>
        </c:dLbls>
        <c:gapWidth val="150"/>
        <c:axId val="379770488"/>
        <c:axId val="1"/>
      </c:barChart>
      <c:catAx>
        <c:axId val="379770488"/>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max"/>
        <c:auto val="1"/>
        <c:lblAlgn val="ctr"/>
        <c:lblOffset val="100"/>
        <c:tickLblSkip val="2"/>
        <c:noMultiLvlLbl val="0"/>
      </c:catAx>
      <c:valAx>
        <c:axId val="1"/>
        <c:scaling>
          <c:orientation val="maxMin"/>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aseline="0">
                    <a:solidFill>
                      <a:schemeClr val="tx1"/>
                    </a:solidFill>
                  </a:rPr>
                  <a:t>VT Ranking</a:t>
                </a:r>
                <a:endParaRPr lang="en-US">
                  <a:solidFill>
                    <a:schemeClr val="tx1"/>
                  </a:solidFill>
                </a:endParaRPr>
              </a:p>
            </c:rich>
          </c:tx>
          <c:layout>
            <c:manualLayout>
              <c:xMode val="edge"/>
              <c:yMode val="edge"/>
              <c:x val="2.3065825381098803E-4"/>
              <c:y val="0.43536016331291921"/>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770488"/>
        <c:crosses val="max"/>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Per Capita Personal Income - US, VT</a:t>
            </a:r>
          </a:p>
          <a:p>
            <a:pPr>
              <a:defRPr sz="1400" b="0" i="0" u="none" strike="noStrike" kern="1200" spc="0" baseline="0">
                <a:solidFill>
                  <a:schemeClr val="tx1"/>
                </a:solidFill>
                <a:latin typeface="+mn-lt"/>
                <a:ea typeface="+mn-ea"/>
                <a:cs typeface="+mn-cs"/>
              </a:defRPr>
            </a:pPr>
            <a:r>
              <a:rPr lang="en-US" sz="1200"/>
              <a:t>2008 - 2022, current &amp; real (constant 2017) dollars</a:t>
            </a:r>
          </a:p>
        </c:rich>
      </c:tx>
      <c:layout>
        <c:manualLayout>
          <c:xMode val="edge"/>
          <c:yMode val="edge"/>
          <c:x val="0.20556167101185929"/>
          <c:y val="8.8652222241621132E-3"/>
        </c:manualLayout>
      </c:layout>
      <c:overlay val="0"/>
      <c:spPr>
        <a:noFill/>
        <a:ln w="25400">
          <a:noFill/>
        </a:ln>
      </c:spPr>
    </c:title>
    <c:autoTitleDeleted val="0"/>
    <c:plotArea>
      <c:layout>
        <c:manualLayout>
          <c:layoutTarget val="inner"/>
          <c:xMode val="edge"/>
          <c:yMode val="edge"/>
          <c:x val="0.16758504196876384"/>
          <c:y val="0.13707783391308645"/>
          <c:w val="0.81454244952054267"/>
          <c:h val="0.7390755012006478"/>
        </c:manualLayout>
      </c:layout>
      <c:lineChart>
        <c:grouping val="standard"/>
        <c:varyColors val="0"/>
        <c:ser>
          <c:idx val="0"/>
          <c:order val="0"/>
          <c:tx>
            <c:v>US current $</c:v>
          </c:tx>
          <c:spPr>
            <a:ln w="28575" cap="rnd">
              <a:solidFill>
                <a:schemeClr val="accent1"/>
              </a:solidFill>
              <a:round/>
            </a:ln>
            <a:effectLst/>
          </c:spPr>
          <c:marker>
            <c:symbol val="none"/>
          </c:marker>
          <c:cat>
            <c:strRef>
              <c:f>'BEA Per Capita Personal Income'!$D$69:$D$83</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Income'!$E$69:$E$83</c:f>
              <c:numCache>
                <c:formatCode>#,##0</c:formatCode>
                <c:ptCount val="15"/>
                <c:pt idx="0">
                  <c:v>65473</c:v>
                </c:pt>
                <c:pt idx="1">
                  <c:v>64427</c:v>
                </c:pt>
                <c:pt idx="2">
                  <c:v>59151</c:v>
                </c:pt>
                <c:pt idx="3">
                  <c:v>55547</c:v>
                </c:pt>
                <c:pt idx="4">
                  <c:v>53309</c:v>
                </c:pt>
                <c:pt idx="5">
                  <c:v>51004</c:v>
                </c:pt>
                <c:pt idx="6">
                  <c:v>48971</c:v>
                </c:pt>
                <c:pt idx="7">
                  <c:v>48060</c:v>
                </c:pt>
                <c:pt idx="8">
                  <c:v>46287</c:v>
                </c:pt>
                <c:pt idx="9">
                  <c:v>44401</c:v>
                </c:pt>
                <c:pt idx="10">
                  <c:v>44237</c:v>
                </c:pt>
                <c:pt idx="11">
                  <c:v>42649</c:v>
                </c:pt>
                <c:pt idx="12">
                  <c:v>40557</c:v>
                </c:pt>
                <c:pt idx="13">
                  <c:v>39307</c:v>
                </c:pt>
                <c:pt idx="14">
                  <c:v>40854</c:v>
                </c:pt>
              </c:numCache>
            </c:numRef>
          </c:val>
          <c:smooth val="0"/>
          <c:extLst>
            <c:ext xmlns:c16="http://schemas.microsoft.com/office/drawing/2014/chart" uri="{C3380CC4-5D6E-409C-BE32-E72D297353CC}">
              <c16:uniqueId val="{00000000-4189-495E-991F-A2716717F7B6}"/>
            </c:ext>
          </c:extLst>
        </c:ser>
        <c:ser>
          <c:idx val="1"/>
          <c:order val="1"/>
          <c:tx>
            <c:v>VT current $</c:v>
          </c:tx>
          <c:spPr>
            <a:ln w="28575" cap="rnd">
              <a:solidFill>
                <a:schemeClr val="accent2"/>
              </a:solidFill>
              <a:round/>
            </a:ln>
            <a:effectLst/>
          </c:spPr>
          <c:marker>
            <c:symbol val="none"/>
          </c:marker>
          <c:cat>
            <c:strRef>
              <c:f>'BEA Per Capita Personal Income'!$D$69:$D$83</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Income'!$F$69:$F$83</c:f>
              <c:numCache>
                <c:formatCode>#,##0</c:formatCode>
                <c:ptCount val="15"/>
                <c:pt idx="0">
                  <c:v>63035</c:v>
                </c:pt>
                <c:pt idx="1">
                  <c:v>61202</c:v>
                </c:pt>
                <c:pt idx="2">
                  <c:v>57974</c:v>
                </c:pt>
                <c:pt idx="3">
                  <c:v>54257</c:v>
                </c:pt>
                <c:pt idx="4">
                  <c:v>51692</c:v>
                </c:pt>
                <c:pt idx="5">
                  <c:v>50011</c:v>
                </c:pt>
                <c:pt idx="6">
                  <c:v>48831</c:v>
                </c:pt>
                <c:pt idx="7">
                  <c:v>48120</c:v>
                </c:pt>
                <c:pt idx="8">
                  <c:v>46897</c:v>
                </c:pt>
                <c:pt idx="9">
                  <c:v>45298</c:v>
                </c:pt>
                <c:pt idx="10">
                  <c:v>44861</c:v>
                </c:pt>
                <c:pt idx="11">
                  <c:v>43756</c:v>
                </c:pt>
                <c:pt idx="12">
                  <c:v>41492</c:v>
                </c:pt>
                <c:pt idx="13">
                  <c:v>40358</c:v>
                </c:pt>
                <c:pt idx="14">
                  <c:v>40774</c:v>
                </c:pt>
              </c:numCache>
            </c:numRef>
          </c:val>
          <c:smooth val="0"/>
          <c:extLst>
            <c:ext xmlns:c16="http://schemas.microsoft.com/office/drawing/2014/chart" uri="{C3380CC4-5D6E-409C-BE32-E72D297353CC}">
              <c16:uniqueId val="{00000001-4189-495E-991F-A2716717F7B6}"/>
            </c:ext>
          </c:extLst>
        </c:ser>
        <c:ser>
          <c:idx val="2"/>
          <c:order val="2"/>
          <c:tx>
            <c:v>US real $</c:v>
          </c:tx>
          <c:spPr>
            <a:ln w="28575" cap="rnd">
              <a:solidFill>
                <a:schemeClr val="accent3"/>
              </a:solidFill>
              <a:round/>
            </a:ln>
            <a:effectLst/>
          </c:spPr>
          <c:marker>
            <c:symbol val="none"/>
          </c:marker>
          <c:cat>
            <c:strRef>
              <c:f>'BEA Per Capita Personal Income'!$D$69:$D$83</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Income'!$N$69:$N$83</c:f>
              <c:numCache>
                <c:formatCode>#,##0</c:formatCode>
                <c:ptCount val="15"/>
                <c:pt idx="0">
                  <c:v>56419</c:v>
                </c:pt>
                <c:pt idx="1">
                  <c:v>59110</c:v>
                </c:pt>
                <c:pt idx="2">
                  <c:v>56533</c:v>
                </c:pt>
                <c:pt idx="3">
                  <c:v>53662</c:v>
                </c:pt>
                <c:pt idx="4">
                  <c:v>52240</c:v>
                </c:pt>
                <c:pt idx="5">
                  <c:v>51004</c:v>
                </c:pt>
                <c:pt idx="6">
                  <c:v>49826</c:v>
                </c:pt>
                <c:pt idx="7">
                  <c:v>49394</c:v>
                </c:pt>
                <c:pt idx="8">
                  <c:v>47659</c:v>
                </c:pt>
                <c:pt idx="9">
                  <c:v>46357</c:v>
                </c:pt>
                <c:pt idx="10">
                  <c:v>46795</c:v>
                </c:pt>
                <c:pt idx="11">
                  <c:v>45956</c:v>
                </c:pt>
                <c:pt idx="12">
                  <c:v>44808</c:v>
                </c:pt>
                <c:pt idx="13">
                  <c:v>44204</c:v>
                </c:pt>
                <c:pt idx="14">
                  <c:v>45816</c:v>
                </c:pt>
              </c:numCache>
            </c:numRef>
          </c:val>
          <c:smooth val="0"/>
          <c:extLst>
            <c:ext xmlns:c16="http://schemas.microsoft.com/office/drawing/2014/chart" uri="{C3380CC4-5D6E-409C-BE32-E72D297353CC}">
              <c16:uniqueId val="{00000002-4189-495E-991F-A2716717F7B6}"/>
            </c:ext>
          </c:extLst>
        </c:ser>
        <c:ser>
          <c:idx val="3"/>
          <c:order val="3"/>
          <c:tx>
            <c:v>VT real $</c:v>
          </c:tx>
          <c:spPr>
            <a:ln w="28575" cap="rnd">
              <a:solidFill>
                <a:schemeClr val="accent4"/>
              </a:solidFill>
              <a:round/>
            </a:ln>
            <a:effectLst/>
          </c:spPr>
          <c:marker>
            <c:symbol val="none"/>
          </c:marker>
          <c:cat>
            <c:strRef>
              <c:f>'BEA Per Capita Personal Income'!$D$69:$D$83</c:f>
              <c:strCach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strCache>
            </c:strRef>
          </c:cat>
          <c:val>
            <c:numRef>
              <c:f>'BEA Per Capita Personal Income'!$O$69:$O$83</c:f>
              <c:numCache>
                <c:formatCode>#,##0</c:formatCode>
                <c:ptCount val="15"/>
                <c:pt idx="0">
                  <c:v>53806</c:v>
                </c:pt>
                <c:pt idx="1">
                  <c:v>57077</c:v>
                </c:pt>
                <c:pt idx="2">
                  <c:v>54402</c:v>
                </c:pt>
                <c:pt idx="3">
                  <c:v>52739</c:v>
                </c:pt>
                <c:pt idx="4">
                  <c:v>50638</c:v>
                </c:pt>
                <c:pt idx="5">
                  <c:v>49930</c:v>
                </c:pt>
                <c:pt idx="6">
                  <c:v>50635</c:v>
                </c:pt>
                <c:pt idx="7">
                  <c:v>49460</c:v>
                </c:pt>
                <c:pt idx="8">
                  <c:v>49298</c:v>
                </c:pt>
                <c:pt idx="9">
                  <c:v>47120</c:v>
                </c:pt>
                <c:pt idx="10">
                  <c:v>47494</c:v>
                </c:pt>
                <c:pt idx="11">
                  <c:v>47570</c:v>
                </c:pt>
                <c:pt idx="12">
                  <c:v>46082</c:v>
                </c:pt>
                <c:pt idx="13">
                  <c:v>44683</c:v>
                </c:pt>
                <c:pt idx="14">
                  <c:v>45363</c:v>
                </c:pt>
              </c:numCache>
            </c:numRef>
          </c:val>
          <c:smooth val="0"/>
          <c:extLst>
            <c:ext xmlns:c16="http://schemas.microsoft.com/office/drawing/2014/chart" uri="{C3380CC4-5D6E-409C-BE32-E72D297353CC}">
              <c16:uniqueId val="{00000003-4189-495E-991F-A2716717F7B6}"/>
            </c:ext>
          </c:extLst>
        </c:ser>
        <c:dLbls>
          <c:showLegendKey val="0"/>
          <c:showVal val="0"/>
          <c:showCatName val="0"/>
          <c:showSerName val="0"/>
          <c:showPercent val="0"/>
          <c:showBubbleSize val="0"/>
        </c:dLbls>
        <c:smooth val="0"/>
        <c:axId val="380787168"/>
        <c:axId val="1"/>
      </c:lineChart>
      <c:catAx>
        <c:axId val="380787168"/>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baseline="0">
                    <a:solidFill>
                      <a:schemeClr val="tx1"/>
                    </a:solidFill>
                  </a:rPr>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67500"/>
          <c:min val="37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Per Capita Personal Income</a:t>
                </a:r>
              </a:p>
            </c:rich>
          </c:tx>
          <c:layout>
            <c:manualLayout>
              <c:xMode val="edge"/>
              <c:yMode val="edge"/>
              <c:x val="1.5841606755677279E-2"/>
              <c:y val="0.36993092049746557"/>
            </c:manualLayout>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0787168"/>
        <c:crosses val="max"/>
        <c:crossBetween val="between"/>
        <c:majorUnit val="2500"/>
      </c:valAx>
      <c:spPr>
        <a:noFill/>
        <a:ln w="25400">
          <a:noFill/>
        </a:ln>
      </c:spPr>
    </c:plotArea>
    <c:legend>
      <c:legendPos val="b"/>
      <c:layout>
        <c:manualLayout>
          <c:xMode val="edge"/>
          <c:yMode val="edge"/>
          <c:x val="0.23528910892827359"/>
          <c:y val="0.19069341387758904"/>
          <c:w val="0.48393823681738773"/>
          <c:h val="0.12203222934162053"/>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371475</xdr:colOff>
      <xdr:row>1</xdr:row>
      <xdr:rowOff>323850</xdr:rowOff>
    </xdr:from>
    <xdr:to>
      <xdr:col>19</xdr:col>
      <xdr:colOff>571500</xdr:colOff>
      <xdr:row>28</xdr:row>
      <xdr:rowOff>76200</xdr:rowOff>
    </xdr:to>
    <xdr:graphicFrame macro="">
      <xdr:nvGraphicFramePr>
        <xdr:cNvPr id="2081" name="Chart 1">
          <a:extLst>
            <a:ext uri="{FF2B5EF4-FFF2-40B4-BE49-F238E27FC236}">
              <a16:creationId xmlns:a16="http://schemas.microsoft.com/office/drawing/2014/main" id="{EBAF7590-155C-4BC4-8A0D-2791E7470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29</xdr:row>
      <xdr:rowOff>28575</xdr:rowOff>
    </xdr:from>
    <xdr:to>
      <xdr:col>9</xdr:col>
      <xdr:colOff>400050</xdr:colOff>
      <xdr:row>54</xdr:row>
      <xdr:rowOff>114300</xdr:rowOff>
    </xdr:to>
    <xdr:graphicFrame macro="">
      <xdr:nvGraphicFramePr>
        <xdr:cNvPr id="2082" name="Chart 2">
          <a:extLst>
            <a:ext uri="{FF2B5EF4-FFF2-40B4-BE49-F238E27FC236}">
              <a16:creationId xmlns:a16="http://schemas.microsoft.com/office/drawing/2014/main" id="{E685084B-8702-46E3-AAE6-89FAAD12C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390525</xdr:colOff>
      <xdr:row>29</xdr:row>
      <xdr:rowOff>66675</xdr:rowOff>
    </xdr:from>
    <xdr:to>
      <xdr:col>19</xdr:col>
      <xdr:colOff>590550</xdr:colOff>
      <xdr:row>54</xdr:row>
      <xdr:rowOff>133350</xdr:rowOff>
    </xdr:to>
    <xdr:graphicFrame macro="">
      <xdr:nvGraphicFramePr>
        <xdr:cNvPr id="2083" name="Chart 3">
          <a:extLst>
            <a:ext uri="{FF2B5EF4-FFF2-40B4-BE49-F238E27FC236}">
              <a16:creationId xmlns:a16="http://schemas.microsoft.com/office/drawing/2014/main" id="{EA757CAF-FFFB-4743-9D2A-30D97A20F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xdr:colOff>
      <xdr:row>2</xdr:row>
      <xdr:rowOff>1905</xdr:rowOff>
    </xdr:from>
    <xdr:to>
      <xdr:col>9</xdr:col>
      <xdr:colOff>392430</xdr:colOff>
      <xdr:row>28</xdr:row>
      <xdr:rowOff>64770</xdr:rowOff>
    </xdr:to>
    <xdr:graphicFrame macro="">
      <xdr:nvGraphicFramePr>
        <xdr:cNvPr id="2084" name="Chart 5">
          <a:extLst>
            <a:ext uri="{FF2B5EF4-FFF2-40B4-BE49-F238E27FC236}">
              <a16:creationId xmlns:a16="http://schemas.microsoft.com/office/drawing/2014/main" id="{ECD7D837-6762-4333-87D0-DEAEB6052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651509</xdr:colOff>
      <xdr:row>91</xdr:row>
      <xdr:rowOff>139065</xdr:rowOff>
    </xdr:from>
    <xdr:to>
      <xdr:col>8</xdr:col>
      <xdr:colOff>228600</xdr:colOff>
      <xdr:row>101</xdr:row>
      <xdr:rowOff>125730</xdr:rowOff>
    </xdr:to>
    <xdr:sp macro="" textlink="">
      <xdr:nvSpPr>
        <xdr:cNvPr id="2" name="TextBox 1">
          <a:extLst>
            <a:ext uri="{FF2B5EF4-FFF2-40B4-BE49-F238E27FC236}">
              <a16:creationId xmlns:a16="http://schemas.microsoft.com/office/drawing/2014/main" id="{3624216E-FB51-9F9E-5FF6-76BECD30DFF6}"/>
            </a:ext>
          </a:extLst>
        </xdr:cNvPr>
        <xdr:cNvSpPr txBox="1"/>
      </xdr:nvSpPr>
      <xdr:spPr>
        <a:xfrm>
          <a:off x="1594484" y="15950565"/>
          <a:ext cx="3520441" cy="1653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latin typeface="Arial" panose="020B0604020202020204" pitchFamily="34" charset="0"/>
              <a:cs typeface="Arial" panose="020B0604020202020204" pitchFamily="34" charset="0"/>
            </a:rPr>
            <a:t>Per capita personal income is total personal income divided by total midyear population estimates. BEA produced intercensal population figures for 2010 to 2019 that are tied to the Census Bureau decennial counts for 2010 and 2020 until Census releases its official intercensal population data in 2024.</a:t>
          </a:r>
        </a:p>
        <a:p>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All dollar estimates are in current dollars (not adjusted for inflation).</a:t>
          </a:r>
        </a:p>
        <a:p>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Source: U.S. Department of Commerce, Bureau of Economic Anaylsis, last updated March 29, 2024, new statistics for 2023, revised statistics for 2020-2022.</a:t>
          </a:r>
        </a:p>
        <a:p>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Last updated: 4/3/2024</a:t>
          </a:r>
        </a:p>
      </xdr:txBody>
    </xdr:sp>
    <xdr:clientData/>
  </xdr:twoCellAnchor>
  <xdr:twoCellAnchor>
    <xdr:from>
      <xdr:col>11</xdr:col>
      <xdr:colOff>581025</xdr:colOff>
      <xdr:row>83</xdr:row>
      <xdr:rowOff>95250</xdr:rowOff>
    </xdr:from>
    <xdr:to>
      <xdr:col>17</xdr:col>
      <xdr:colOff>220981</xdr:colOff>
      <xdr:row>94</xdr:row>
      <xdr:rowOff>154305</xdr:rowOff>
    </xdr:to>
    <xdr:sp macro="" textlink="">
      <xdr:nvSpPr>
        <xdr:cNvPr id="3" name="TextBox 2">
          <a:extLst>
            <a:ext uri="{FF2B5EF4-FFF2-40B4-BE49-F238E27FC236}">
              <a16:creationId xmlns:a16="http://schemas.microsoft.com/office/drawing/2014/main" id="{87A14459-40EB-4523-8FB3-0C9738CD4F02}"/>
            </a:ext>
          </a:extLst>
        </xdr:cNvPr>
        <xdr:cNvSpPr txBox="1"/>
      </xdr:nvSpPr>
      <xdr:spPr>
        <a:xfrm>
          <a:off x="7353300" y="14611350"/>
          <a:ext cx="3507106" cy="1849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latin typeface="Arial" panose="020B0604020202020204" pitchFamily="34" charset="0"/>
              <a:cs typeface="Arial" panose="020B0604020202020204" pitchFamily="34" charset="0"/>
            </a:rPr>
            <a:t>Real personal income for states is personal income divided by the Regional Price Parity and the national Personal Consumption Expenditure price index. The result is a constant dollar (using 2017 as the base year) estimate of real personal income.</a:t>
          </a:r>
        </a:p>
        <a:p>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Per capita personal income is total personal income divided by total midyear population estimates. BEA produced intercensal population figures for 2010 to 2019 that are tied to the Census Bureau decennial counts for 2010 and 2020 until Census releases its official intercensal population data</a:t>
          </a:r>
          <a:r>
            <a:rPr lang="en-US" sz="800" b="0" baseline="0">
              <a:latin typeface="Arial" panose="020B0604020202020204" pitchFamily="34" charset="0"/>
              <a:cs typeface="Arial" panose="020B0604020202020204" pitchFamily="34" charset="0"/>
            </a:rPr>
            <a:t> in 2024.</a:t>
          </a:r>
          <a:endParaRPr lang="en-US" sz="800" b="0">
            <a:latin typeface="Arial" panose="020B0604020202020204" pitchFamily="34" charset="0"/>
            <a:cs typeface="Arial" panose="020B0604020202020204" pitchFamily="34" charset="0"/>
          </a:endParaRPr>
        </a:p>
        <a:p>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Source: U.S. Department of Commerce, Bureau of Economic Anaylsis, December 2023, new for 2022, revised for 2008-2021.</a:t>
          </a:r>
        </a:p>
        <a:p>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Last updated: 12/19/2023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A169"/>
  <sheetViews>
    <sheetView showGridLines="0" tabSelected="1" zoomScaleNormal="100" workbookViewId="0">
      <selection activeCell="X5" sqref="X5"/>
    </sheetView>
  </sheetViews>
  <sheetFormatPr defaultRowHeight="13.2" x14ac:dyDescent="0.25"/>
  <cols>
    <col min="1" max="1" width="1.44140625" customWidth="1"/>
    <col min="2" max="2" width="12.33203125" customWidth="1"/>
    <col min="3" max="3" width="10" customWidth="1"/>
    <col min="4" max="4" width="6.5546875" customWidth="1"/>
    <col min="5" max="5" width="12.33203125" customWidth="1"/>
    <col min="6" max="6" width="9.33203125" customWidth="1"/>
    <col min="7" max="7" width="9.5546875" customWidth="1"/>
    <col min="8" max="8" width="9.6640625" customWidth="1"/>
    <col min="9" max="9" width="10" customWidth="1"/>
    <col min="10" max="10" width="9.44140625" customWidth="1"/>
    <col min="11" max="11" width="8" customWidth="1"/>
    <col min="13" max="13" width="6.5546875" customWidth="1"/>
    <col min="14" max="14" width="12.109375" customWidth="1"/>
    <col min="15" max="15" width="9.33203125" customWidth="1"/>
    <col min="16" max="16" width="10" customWidth="1"/>
    <col min="17" max="18" width="9.5546875" customWidth="1"/>
    <col min="19" max="19" width="9" customWidth="1"/>
    <col min="21" max="21" width="11.33203125" bestFit="1" customWidth="1"/>
    <col min="22" max="25" width="8.33203125" customWidth="1"/>
    <col min="27" max="27" width="8.6640625" customWidth="1"/>
    <col min="28" max="28" width="7.21875" bestFit="1" customWidth="1"/>
    <col min="29" max="29" width="7.6640625" customWidth="1"/>
    <col min="30" max="30" width="3.77734375" customWidth="1"/>
    <col min="31" max="31" width="7.77734375" bestFit="1" customWidth="1"/>
    <col min="32" max="32" width="5.5546875" bestFit="1" customWidth="1"/>
  </cols>
  <sheetData>
    <row r="1" spans="2:25" ht="24.6" x14ac:dyDescent="0.25">
      <c r="B1" s="51" t="s">
        <v>11</v>
      </c>
      <c r="C1" s="51"/>
      <c r="D1" s="51"/>
      <c r="E1" s="51"/>
      <c r="F1" s="51"/>
      <c r="G1" s="51"/>
      <c r="H1" s="51"/>
      <c r="I1" s="51"/>
      <c r="J1" s="51"/>
      <c r="K1" s="51"/>
      <c r="L1" s="51"/>
      <c r="M1" s="51"/>
      <c r="N1" s="51"/>
      <c r="O1" s="51"/>
      <c r="P1" s="51"/>
      <c r="Q1" s="51"/>
      <c r="R1" s="51"/>
      <c r="S1" s="51"/>
      <c r="T1" s="51"/>
      <c r="U1" s="14"/>
    </row>
    <row r="2" spans="2:25" ht="24.6" x14ac:dyDescent="0.25">
      <c r="C2" s="11"/>
      <c r="D2" s="11"/>
      <c r="E2" s="11"/>
      <c r="F2" s="11"/>
      <c r="G2" s="11"/>
      <c r="H2" s="11"/>
      <c r="I2" s="11"/>
      <c r="J2" s="11"/>
      <c r="K2" s="11"/>
      <c r="L2" s="11"/>
      <c r="M2" s="11"/>
      <c r="N2" s="11"/>
      <c r="O2" s="11"/>
      <c r="P2" s="11"/>
      <c r="Q2" s="11"/>
      <c r="R2" s="11"/>
      <c r="S2" s="11"/>
      <c r="T2" s="11"/>
      <c r="U2" s="11"/>
      <c r="V2" s="11"/>
      <c r="W2" s="11"/>
      <c r="X2" s="11"/>
      <c r="Y2" s="11"/>
    </row>
    <row r="3" spans="2:25" ht="12.75" customHeight="1" x14ac:dyDescent="0.4">
      <c r="B3" s="10"/>
      <c r="C3" s="10"/>
      <c r="D3" s="10"/>
      <c r="E3" s="10"/>
      <c r="F3" s="10"/>
      <c r="G3" s="10"/>
      <c r="H3" s="10"/>
      <c r="I3" s="10"/>
      <c r="J3" s="10"/>
      <c r="L3" s="10"/>
      <c r="M3" s="10"/>
      <c r="N3" s="10"/>
      <c r="O3" s="10"/>
      <c r="P3" s="10"/>
      <c r="Q3" s="10"/>
      <c r="R3" s="10"/>
      <c r="S3" s="10"/>
    </row>
    <row r="4" spans="2:25" ht="12.75" customHeight="1" x14ac:dyDescent="0.4">
      <c r="B4" s="10"/>
      <c r="C4" s="10"/>
      <c r="D4" s="10"/>
      <c r="E4" s="10"/>
      <c r="F4" s="10"/>
      <c r="G4" s="10"/>
      <c r="H4" s="10"/>
      <c r="I4" s="10"/>
      <c r="J4" s="10"/>
      <c r="L4" s="10"/>
      <c r="M4" s="10"/>
      <c r="N4" s="10"/>
      <c r="O4" s="10"/>
      <c r="P4" s="10"/>
      <c r="Q4" s="10"/>
      <c r="R4" s="10"/>
      <c r="S4" s="10"/>
    </row>
    <row r="5" spans="2:25" ht="12.75" customHeight="1" x14ac:dyDescent="0.4">
      <c r="B5" s="10"/>
      <c r="C5" s="10"/>
      <c r="D5" s="10"/>
      <c r="E5" s="10"/>
      <c r="F5" s="10"/>
      <c r="G5" s="10"/>
      <c r="H5" s="10"/>
      <c r="I5" s="10"/>
      <c r="J5" s="10"/>
      <c r="L5" s="10"/>
      <c r="M5" s="10"/>
      <c r="N5" s="10"/>
      <c r="O5" s="10"/>
      <c r="P5" s="10"/>
      <c r="Q5" s="10"/>
      <c r="R5" s="10"/>
      <c r="S5" s="10"/>
    </row>
    <row r="6" spans="2:25" ht="12.75" customHeight="1" x14ac:dyDescent="0.4">
      <c r="B6" s="10"/>
      <c r="C6" s="10"/>
      <c r="D6" s="10"/>
      <c r="E6" s="10"/>
      <c r="F6" s="10"/>
      <c r="G6" s="10"/>
      <c r="H6" s="10"/>
      <c r="I6" s="10"/>
      <c r="J6" s="10"/>
      <c r="L6" s="10"/>
      <c r="M6" s="10"/>
      <c r="N6" s="10"/>
      <c r="O6" s="10"/>
      <c r="P6" s="10"/>
      <c r="Q6" s="10"/>
      <c r="R6" s="10"/>
      <c r="S6" s="10"/>
    </row>
    <row r="7" spans="2:25" ht="12.75" customHeight="1" x14ac:dyDescent="0.4">
      <c r="B7" s="10"/>
      <c r="C7" s="10"/>
      <c r="D7" s="10"/>
      <c r="E7" s="10"/>
      <c r="F7" s="10"/>
      <c r="G7" s="10"/>
      <c r="H7" s="10"/>
      <c r="I7" s="10"/>
      <c r="J7" s="10"/>
      <c r="L7" s="10"/>
      <c r="M7" s="10"/>
      <c r="N7" s="10"/>
      <c r="O7" s="10"/>
      <c r="P7" s="10"/>
      <c r="Q7" s="10"/>
      <c r="R7" s="10"/>
      <c r="S7" s="10"/>
    </row>
    <row r="8" spans="2:25" ht="12.75" customHeight="1" x14ac:dyDescent="0.4">
      <c r="B8" s="10"/>
      <c r="C8" s="10"/>
      <c r="D8" s="10"/>
      <c r="E8" s="10"/>
      <c r="F8" s="10"/>
      <c r="G8" s="10"/>
      <c r="H8" s="10"/>
      <c r="I8" s="10"/>
      <c r="J8" s="10"/>
      <c r="L8" s="10"/>
      <c r="M8" s="10"/>
      <c r="N8" s="10"/>
      <c r="O8" s="10"/>
      <c r="P8" s="10"/>
      <c r="Q8" s="10"/>
      <c r="R8" s="10"/>
      <c r="S8" s="10"/>
    </row>
    <row r="9" spans="2:25" ht="12.75" customHeight="1" x14ac:dyDescent="0.4">
      <c r="B9" s="10"/>
      <c r="C9" s="10"/>
      <c r="D9" s="10"/>
      <c r="E9" s="10"/>
      <c r="F9" s="10"/>
      <c r="G9" s="10"/>
      <c r="H9" s="10"/>
      <c r="I9" s="10"/>
      <c r="J9" s="10"/>
      <c r="L9" s="10"/>
      <c r="M9" s="10"/>
      <c r="N9" s="10"/>
      <c r="O9" s="10"/>
      <c r="P9" s="10"/>
      <c r="Q9" s="10"/>
      <c r="R9" s="10"/>
      <c r="S9" s="10"/>
    </row>
    <row r="10" spans="2:25" ht="12.75" customHeight="1" x14ac:dyDescent="0.4">
      <c r="B10" s="10"/>
      <c r="C10" s="10"/>
      <c r="D10" s="10"/>
      <c r="E10" s="10"/>
      <c r="F10" s="10"/>
      <c r="G10" s="10"/>
      <c r="H10" s="10"/>
      <c r="I10" s="10"/>
      <c r="J10" s="10"/>
      <c r="L10" s="10"/>
      <c r="M10" s="10"/>
      <c r="N10" s="10"/>
      <c r="O10" s="10"/>
      <c r="P10" s="10"/>
      <c r="Q10" s="10"/>
      <c r="R10" s="10"/>
      <c r="S10" s="10"/>
    </row>
    <row r="11" spans="2:25" ht="12.75" customHeight="1" x14ac:dyDescent="0.4">
      <c r="B11" s="10"/>
      <c r="C11" s="10"/>
      <c r="D11" s="10"/>
      <c r="E11" s="10"/>
      <c r="F11" s="10"/>
      <c r="G11" s="10"/>
      <c r="H11" s="10"/>
      <c r="I11" s="10"/>
      <c r="J11" s="10"/>
      <c r="L11" s="10"/>
      <c r="M11" s="10"/>
      <c r="N11" s="10"/>
      <c r="O11" s="10"/>
      <c r="P11" s="10"/>
      <c r="Q11" s="10"/>
      <c r="R11" s="10"/>
      <c r="S11" s="10"/>
    </row>
    <row r="12" spans="2:25" ht="12.75" customHeight="1" x14ac:dyDescent="0.4">
      <c r="B12" s="10"/>
      <c r="C12" s="10"/>
      <c r="D12" s="10"/>
      <c r="E12" s="10"/>
      <c r="F12" s="10"/>
      <c r="G12" s="10"/>
      <c r="H12" s="10"/>
      <c r="I12" s="10"/>
      <c r="J12" s="10"/>
      <c r="L12" s="10"/>
      <c r="M12" s="10"/>
      <c r="N12" s="10"/>
      <c r="O12" s="10"/>
      <c r="P12" s="10"/>
      <c r="Q12" s="10"/>
      <c r="R12" s="10"/>
      <c r="S12" s="10"/>
    </row>
    <row r="13" spans="2:25" ht="12.75" customHeight="1" x14ac:dyDescent="0.4">
      <c r="B13" s="10"/>
      <c r="C13" s="10"/>
      <c r="D13" s="10"/>
      <c r="E13" s="10"/>
      <c r="F13" s="10"/>
      <c r="G13" s="10"/>
      <c r="H13" s="10"/>
      <c r="I13" s="10"/>
      <c r="J13" s="10"/>
      <c r="L13" s="10"/>
      <c r="M13" s="10"/>
      <c r="N13" s="10"/>
      <c r="O13" s="10"/>
      <c r="P13" s="10"/>
      <c r="Q13" s="10"/>
      <c r="R13" s="10"/>
      <c r="S13" s="10"/>
    </row>
    <row r="14" spans="2:25" ht="12.75" customHeight="1" x14ac:dyDescent="0.4">
      <c r="B14" s="10"/>
      <c r="C14" s="10"/>
      <c r="D14" s="10"/>
      <c r="E14" s="10"/>
      <c r="F14" s="10"/>
      <c r="G14" s="10"/>
      <c r="H14" s="10"/>
      <c r="I14" s="10"/>
      <c r="J14" s="10"/>
      <c r="L14" s="10"/>
      <c r="M14" s="10"/>
      <c r="N14" s="10"/>
      <c r="O14" s="10"/>
      <c r="P14" s="10"/>
      <c r="Q14" s="10"/>
      <c r="R14" s="10"/>
      <c r="S14" s="10"/>
    </row>
    <row r="15" spans="2:25" ht="12.75" customHeight="1" x14ac:dyDescent="0.4">
      <c r="B15" s="10"/>
      <c r="C15" s="10"/>
      <c r="D15" s="10"/>
      <c r="E15" s="10"/>
      <c r="F15" s="10"/>
      <c r="G15" s="10"/>
      <c r="H15" s="10"/>
      <c r="I15" s="10"/>
      <c r="J15" s="10"/>
      <c r="L15" s="10"/>
      <c r="M15" s="10"/>
      <c r="N15" s="10"/>
      <c r="O15" s="10"/>
      <c r="P15" s="10"/>
      <c r="Q15" s="10"/>
      <c r="R15" s="10"/>
      <c r="S15" s="10"/>
    </row>
    <row r="16" spans="2:25" ht="12.75" customHeight="1" x14ac:dyDescent="0.4">
      <c r="B16" s="10"/>
      <c r="C16" s="10"/>
      <c r="D16" s="10"/>
      <c r="E16" s="10"/>
      <c r="F16" s="10"/>
      <c r="G16" s="10"/>
      <c r="H16" s="10"/>
      <c r="I16" s="10"/>
      <c r="J16" s="10"/>
      <c r="L16" s="10"/>
      <c r="M16" s="10"/>
      <c r="N16" s="10"/>
      <c r="O16" s="10"/>
      <c r="P16" s="10"/>
      <c r="Q16" s="10"/>
      <c r="R16" s="10"/>
      <c r="S16" s="10"/>
    </row>
    <row r="17" spans="2:19" ht="12.75" customHeight="1" x14ac:dyDescent="0.4">
      <c r="B17" s="10"/>
      <c r="C17" s="10"/>
      <c r="D17" s="10"/>
      <c r="E17" s="10"/>
      <c r="F17" s="10"/>
      <c r="G17" s="10"/>
      <c r="H17" s="10"/>
      <c r="I17" s="10"/>
      <c r="J17" s="10"/>
      <c r="L17" s="10"/>
      <c r="M17" s="10"/>
      <c r="N17" s="10"/>
      <c r="O17" s="10"/>
      <c r="P17" s="10"/>
      <c r="Q17" s="10"/>
      <c r="R17" s="10"/>
      <c r="S17" s="10"/>
    </row>
    <row r="18" spans="2:19" ht="12.75" customHeight="1" x14ac:dyDescent="0.4">
      <c r="B18" s="10"/>
      <c r="C18" s="10"/>
      <c r="D18" s="10"/>
      <c r="E18" s="10"/>
      <c r="F18" s="10"/>
      <c r="G18" s="10"/>
      <c r="H18" s="10"/>
      <c r="I18" s="10"/>
      <c r="J18" s="10"/>
      <c r="L18" s="10"/>
      <c r="M18" s="10"/>
      <c r="N18" s="10"/>
      <c r="O18" s="10"/>
      <c r="P18" s="10"/>
      <c r="Q18" s="10"/>
      <c r="R18" s="10"/>
      <c r="S18" s="10"/>
    </row>
    <row r="19" spans="2:19" ht="12.75" customHeight="1" x14ac:dyDescent="0.4">
      <c r="B19" s="10"/>
      <c r="C19" s="10"/>
      <c r="D19" s="10"/>
      <c r="E19" s="10"/>
      <c r="F19" s="10"/>
      <c r="G19" s="10"/>
      <c r="H19" s="10"/>
      <c r="I19" s="10"/>
      <c r="J19" s="10"/>
      <c r="L19" s="10"/>
      <c r="M19" s="10"/>
      <c r="N19" s="10"/>
      <c r="O19" s="10"/>
      <c r="P19" s="10"/>
      <c r="Q19" s="10"/>
      <c r="R19" s="10"/>
      <c r="S19" s="10"/>
    </row>
    <row r="20" spans="2:19" ht="12.75" customHeight="1" x14ac:dyDescent="0.4">
      <c r="B20" s="10"/>
      <c r="C20" s="10"/>
      <c r="D20" s="10"/>
      <c r="E20" s="10"/>
      <c r="F20" s="10"/>
      <c r="G20" s="10"/>
      <c r="H20" s="10"/>
      <c r="I20" s="10"/>
      <c r="J20" s="10"/>
      <c r="L20" s="10"/>
      <c r="M20" s="10"/>
      <c r="N20" s="10"/>
      <c r="O20" s="10"/>
      <c r="P20" s="10"/>
      <c r="Q20" s="10"/>
      <c r="R20" s="10"/>
      <c r="S20" s="10"/>
    </row>
    <row r="21" spans="2:19" ht="12.75" customHeight="1" x14ac:dyDescent="0.4">
      <c r="B21" s="10"/>
      <c r="C21" s="10"/>
      <c r="D21" s="10"/>
      <c r="E21" s="10"/>
      <c r="F21" s="10"/>
      <c r="G21" s="10"/>
      <c r="H21" s="10"/>
      <c r="I21" s="10"/>
      <c r="J21" s="10"/>
      <c r="L21" s="10"/>
      <c r="M21" s="10"/>
      <c r="N21" s="10"/>
      <c r="O21" s="10"/>
      <c r="P21" s="10"/>
      <c r="Q21" s="10"/>
      <c r="R21" s="10"/>
      <c r="S21" s="10"/>
    </row>
    <row r="22" spans="2:19" ht="12.75" customHeight="1" x14ac:dyDescent="0.4">
      <c r="B22" s="10"/>
      <c r="C22" s="10"/>
      <c r="D22" s="10"/>
      <c r="E22" s="10"/>
      <c r="F22" s="10"/>
      <c r="G22" s="10"/>
      <c r="H22" s="10"/>
      <c r="I22" s="10"/>
      <c r="J22" s="10"/>
      <c r="L22" s="10"/>
      <c r="M22" s="10"/>
      <c r="N22" s="10"/>
      <c r="O22" s="10"/>
      <c r="P22" s="10"/>
      <c r="Q22" s="10"/>
      <c r="R22" s="10"/>
      <c r="S22" s="10"/>
    </row>
    <row r="23" spans="2:19" ht="12.75" customHeight="1" x14ac:dyDescent="0.4">
      <c r="B23" s="10"/>
      <c r="C23" s="10"/>
      <c r="D23" s="10"/>
      <c r="E23" s="10"/>
      <c r="F23" s="10"/>
      <c r="G23" s="10"/>
      <c r="H23" s="10"/>
      <c r="I23" s="10"/>
      <c r="J23" s="10"/>
      <c r="L23" s="10"/>
      <c r="M23" s="10"/>
      <c r="N23" s="10"/>
      <c r="O23" s="10"/>
      <c r="P23" s="10"/>
      <c r="Q23" s="10"/>
      <c r="R23" s="10"/>
      <c r="S23" s="10"/>
    </row>
    <row r="24" spans="2:19" ht="12.75" customHeight="1" x14ac:dyDescent="0.4">
      <c r="B24" s="10"/>
      <c r="C24" s="10"/>
      <c r="D24" s="10"/>
      <c r="E24" s="10"/>
      <c r="F24" s="10"/>
      <c r="G24" s="10"/>
      <c r="H24" s="10"/>
      <c r="I24" s="10"/>
      <c r="J24" s="10"/>
      <c r="L24" s="10"/>
      <c r="M24" s="10"/>
      <c r="N24" s="10"/>
      <c r="O24" s="10"/>
      <c r="P24" s="10"/>
      <c r="Q24" s="10"/>
      <c r="R24" s="10"/>
      <c r="S24" s="10"/>
    </row>
    <row r="25" spans="2:19" ht="12.75" customHeight="1" x14ac:dyDescent="0.4">
      <c r="B25" s="10"/>
      <c r="C25" s="10"/>
      <c r="D25" s="10"/>
      <c r="E25" s="10"/>
      <c r="F25" s="10"/>
      <c r="G25" s="10"/>
      <c r="H25" s="10"/>
      <c r="I25" s="10"/>
      <c r="J25" s="10"/>
      <c r="L25" s="10"/>
      <c r="M25" s="10"/>
      <c r="N25" s="10"/>
      <c r="O25" s="10"/>
      <c r="P25" s="10"/>
      <c r="Q25" s="10"/>
      <c r="R25" s="10"/>
      <c r="S25" s="10"/>
    </row>
    <row r="26" spans="2:19" ht="12.75" customHeight="1" x14ac:dyDescent="0.4">
      <c r="B26" s="10"/>
      <c r="C26" s="10"/>
      <c r="D26" s="10"/>
      <c r="E26" s="10"/>
      <c r="F26" s="10"/>
      <c r="G26" s="10"/>
      <c r="H26" s="10"/>
      <c r="I26" s="10"/>
      <c r="J26" s="10"/>
      <c r="L26" s="10"/>
      <c r="M26" s="10"/>
      <c r="N26" s="10"/>
      <c r="O26" s="10"/>
      <c r="P26" s="10"/>
      <c r="Q26" s="10"/>
      <c r="R26" s="10"/>
      <c r="S26" s="10"/>
    </row>
    <row r="27" spans="2:19" ht="12.75" customHeight="1" x14ac:dyDescent="0.4">
      <c r="B27" s="10"/>
      <c r="C27" s="10"/>
      <c r="D27" s="10"/>
      <c r="E27" s="10"/>
      <c r="F27" s="10"/>
      <c r="G27" s="10"/>
      <c r="H27" s="10"/>
      <c r="I27" s="10"/>
      <c r="J27" s="10"/>
      <c r="L27" s="10"/>
      <c r="M27" s="10"/>
      <c r="N27" s="10"/>
      <c r="O27" s="10"/>
      <c r="P27" s="10"/>
      <c r="Q27" s="10"/>
      <c r="R27" s="10"/>
      <c r="S27" s="10"/>
    </row>
    <row r="28" spans="2:19" ht="12.75" customHeight="1" x14ac:dyDescent="0.4">
      <c r="B28" s="10"/>
      <c r="C28" s="10"/>
      <c r="D28" s="10"/>
      <c r="E28" s="10"/>
      <c r="F28" s="10"/>
      <c r="G28" s="10"/>
      <c r="H28" s="10"/>
      <c r="I28" s="10"/>
      <c r="J28" s="10"/>
      <c r="L28" s="10"/>
      <c r="M28" s="10"/>
      <c r="N28" s="10"/>
      <c r="O28" s="10"/>
      <c r="P28" s="10"/>
      <c r="Q28" s="10"/>
      <c r="R28" s="10"/>
      <c r="S28" s="10"/>
    </row>
    <row r="29" spans="2:19" ht="36" customHeight="1" x14ac:dyDescent="0.4">
      <c r="B29" s="10"/>
      <c r="C29" s="10"/>
      <c r="D29" s="10"/>
      <c r="E29" s="10"/>
      <c r="F29" s="10"/>
      <c r="G29" s="10"/>
      <c r="H29" s="10"/>
      <c r="I29" s="10"/>
      <c r="J29" s="10"/>
      <c r="L29" s="10"/>
      <c r="M29" s="10"/>
      <c r="N29" s="10"/>
      <c r="O29" s="10"/>
      <c r="P29" s="10"/>
      <c r="Q29" s="10"/>
      <c r="R29" s="10"/>
      <c r="S29" s="10"/>
    </row>
    <row r="56" spans="4:28" ht="22.8" x14ac:dyDescent="0.4">
      <c r="E56" s="50" t="s">
        <v>27</v>
      </c>
      <c r="F56" s="50"/>
      <c r="G56" s="50"/>
      <c r="H56" s="50"/>
      <c r="I56" s="50"/>
      <c r="J56" s="50"/>
      <c r="K56" s="50"/>
      <c r="L56" s="50"/>
      <c r="M56" s="50"/>
      <c r="N56" s="50"/>
      <c r="O56" s="50"/>
      <c r="P56" s="50"/>
      <c r="Q56" s="50"/>
      <c r="R56" s="6"/>
      <c r="S56" s="6"/>
    </row>
    <row r="57" spans="4:28" x14ac:dyDescent="0.25">
      <c r="D57" s="55" t="s">
        <v>39</v>
      </c>
      <c r="E57" s="55"/>
      <c r="F57" s="55"/>
      <c r="G57" s="55"/>
      <c r="H57" s="55"/>
      <c r="M57" s="55" t="s">
        <v>36</v>
      </c>
      <c r="N57" s="55"/>
      <c r="O57" s="55"/>
      <c r="P57" s="55"/>
      <c r="Q57" s="55"/>
      <c r="T57" s="5"/>
      <c r="U57" s="5"/>
      <c r="V57" s="5"/>
      <c r="W57" s="5"/>
      <c r="X57" s="5"/>
    </row>
    <row r="58" spans="4:28" ht="23.25" customHeight="1" x14ac:dyDescent="0.4">
      <c r="D58" s="54" t="s">
        <v>11</v>
      </c>
      <c r="E58" s="54"/>
      <c r="F58" s="54"/>
      <c r="G58" s="54"/>
      <c r="H58" s="54"/>
      <c r="I58" s="6"/>
      <c r="J58" s="6"/>
      <c r="K58" s="6"/>
      <c r="L58" s="6"/>
      <c r="M58" s="54" t="s">
        <v>33</v>
      </c>
      <c r="N58" s="54"/>
      <c r="O58" s="54"/>
      <c r="P58" s="54"/>
      <c r="Q58" s="54"/>
      <c r="T58" s="5"/>
      <c r="U58" s="5"/>
      <c r="V58" s="5"/>
      <c r="W58" s="5"/>
      <c r="X58" s="5"/>
    </row>
    <row r="59" spans="4:28" ht="15.75" customHeight="1" x14ac:dyDescent="0.4">
      <c r="D59" s="52" t="s">
        <v>2</v>
      </c>
      <c r="E59" s="52"/>
      <c r="F59" s="52"/>
      <c r="G59" s="52"/>
      <c r="H59" s="52"/>
      <c r="I59" s="6"/>
      <c r="J59" s="6"/>
      <c r="K59" s="6"/>
      <c r="L59" s="6"/>
      <c r="M59" s="52" t="s">
        <v>2</v>
      </c>
      <c r="N59" s="52"/>
      <c r="O59" s="52"/>
      <c r="P59" s="52"/>
      <c r="Q59" s="52"/>
      <c r="T59" s="5"/>
      <c r="U59" s="5"/>
      <c r="V59" s="5"/>
      <c r="W59" s="5"/>
      <c r="X59" s="5"/>
    </row>
    <row r="60" spans="4:28" ht="15.75" customHeight="1" x14ac:dyDescent="0.4">
      <c r="D60" s="52" t="s">
        <v>38</v>
      </c>
      <c r="E60" s="52"/>
      <c r="F60" s="52"/>
      <c r="G60" s="52"/>
      <c r="H60" s="52"/>
      <c r="I60" s="6"/>
      <c r="J60" s="6"/>
      <c r="K60" s="6"/>
      <c r="L60" s="6"/>
      <c r="M60" s="52" t="s">
        <v>35</v>
      </c>
      <c r="N60" s="52"/>
      <c r="O60" s="52"/>
      <c r="P60" s="52"/>
      <c r="Q60" s="52"/>
      <c r="T60" s="5"/>
      <c r="U60" s="5"/>
      <c r="V60" s="5"/>
      <c r="W60" s="5"/>
      <c r="X60" s="5"/>
    </row>
    <row r="61" spans="4:28" ht="15.75" customHeight="1" x14ac:dyDescent="0.4">
      <c r="D61" s="53" t="s">
        <v>13</v>
      </c>
      <c r="E61" s="53"/>
      <c r="F61" s="53"/>
      <c r="G61" s="53"/>
      <c r="H61" s="53"/>
      <c r="I61" s="6"/>
      <c r="J61" s="6"/>
      <c r="K61" s="6"/>
      <c r="L61" s="6"/>
      <c r="M61" s="53" t="s">
        <v>13</v>
      </c>
      <c r="N61" s="53"/>
      <c r="O61" s="53"/>
      <c r="P61" s="53"/>
      <c r="Q61" s="53"/>
      <c r="T61" s="5"/>
      <c r="U61" s="5"/>
      <c r="V61" s="5"/>
      <c r="W61" s="5"/>
      <c r="X61" s="5"/>
      <c r="Y61" s="17"/>
    </row>
    <row r="62" spans="4:28" ht="12.75" customHeight="1" x14ac:dyDescent="0.4">
      <c r="D62" s="40" t="s">
        <v>26</v>
      </c>
      <c r="E62" s="40"/>
      <c r="F62" s="40"/>
      <c r="G62" s="40"/>
      <c r="H62" s="40"/>
      <c r="I62" s="6"/>
      <c r="J62" s="6"/>
      <c r="K62" s="6"/>
      <c r="L62" s="6"/>
      <c r="M62" s="40" t="s">
        <v>37</v>
      </c>
      <c r="N62" s="40"/>
      <c r="O62" s="40"/>
      <c r="P62" s="40"/>
      <c r="Q62" s="40"/>
      <c r="T62" s="5"/>
      <c r="U62" s="5"/>
      <c r="V62" s="5"/>
      <c r="W62" s="5"/>
      <c r="X62" s="5"/>
    </row>
    <row r="63" spans="4:28" ht="6.75" customHeight="1" x14ac:dyDescent="0.4">
      <c r="D63" s="40"/>
      <c r="E63" s="40"/>
      <c r="F63" s="40"/>
      <c r="G63" s="40"/>
      <c r="H63" s="40"/>
      <c r="I63" s="6"/>
      <c r="J63" s="6"/>
      <c r="K63" s="6"/>
      <c r="L63" s="6"/>
      <c r="M63" s="40"/>
      <c r="N63" s="40"/>
      <c r="O63" s="40"/>
      <c r="P63" s="40"/>
      <c r="Q63" s="40"/>
      <c r="T63" s="5"/>
      <c r="U63" s="5"/>
      <c r="V63" s="5"/>
      <c r="W63" s="5"/>
      <c r="X63" s="5"/>
    </row>
    <row r="64" spans="4:28" s="7" customFormat="1" ht="12.75" customHeight="1" x14ac:dyDescent="0.25">
      <c r="E64" s="8" t="s">
        <v>0</v>
      </c>
      <c r="F64" s="41" t="s">
        <v>1</v>
      </c>
      <c r="G64" s="42"/>
      <c r="H64" s="42"/>
      <c r="I64" s="9"/>
      <c r="J64" s="13"/>
      <c r="K64" s="9"/>
      <c r="L64" s="9"/>
      <c r="N64" s="8" t="s">
        <v>0</v>
      </c>
      <c r="O64" s="41" t="s">
        <v>1</v>
      </c>
      <c r="P64" s="42"/>
      <c r="Q64" s="42"/>
      <c r="T64"/>
      <c r="AA64"/>
      <c r="AB64"/>
    </row>
    <row r="65" spans="4:33" ht="12.75" customHeight="1" x14ac:dyDescent="0.4">
      <c r="D65" s="49" t="s">
        <v>3</v>
      </c>
      <c r="E65" s="47" t="s">
        <v>14</v>
      </c>
      <c r="F65" s="45" t="s">
        <v>14</v>
      </c>
      <c r="G65" s="43" t="s">
        <v>4</v>
      </c>
      <c r="H65" s="43" t="s">
        <v>5</v>
      </c>
      <c r="I65" s="6"/>
      <c r="J65" s="5"/>
      <c r="K65" s="6"/>
      <c r="L65" s="6"/>
      <c r="M65" s="49" t="s">
        <v>3</v>
      </c>
      <c r="N65" s="47" t="s">
        <v>14</v>
      </c>
      <c r="O65" s="45" t="s">
        <v>14</v>
      </c>
      <c r="P65" s="43" t="s">
        <v>4</v>
      </c>
      <c r="Q65" s="43" t="s">
        <v>5</v>
      </c>
      <c r="S65" s="27"/>
      <c r="T65" s="27"/>
      <c r="U65" s="27"/>
      <c r="V65" s="28"/>
      <c r="W65" s="29"/>
      <c r="X65" s="29"/>
      <c r="Y65" s="29"/>
      <c r="Z65" s="29"/>
      <c r="AA65" s="29"/>
      <c r="AB65" s="29"/>
      <c r="AC65" s="29"/>
      <c r="AD65" s="29"/>
      <c r="AE65" s="29"/>
      <c r="AG65" s="5"/>
    </row>
    <row r="66" spans="4:33" ht="13.5" customHeight="1" thickBot="1" x14ac:dyDescent="0.3">
      <c r="D66" s="44"/>
      <c r="E66" s="48"/>
      <c r="F66" s="46"/>
      <c r="G66" s="44"/>
      <c r="H66" s="44"/>
      <c r="M66" s="44"/>
      <c r="N66" s="48"/>
      <c r="O66" s="46"/>
      <c r="P66" s="44"/>
      <c r="Q66" s="44"/>
      <c r="S66" s="37"/>
      <c r="U66" s="38"/>
      <c r="V66" s="37"/>
      <c r="X66" s="5"/>
      <c r="Y66" s="5"/>
      <c r="Z66" s="5"/>
      <c r="AA66" s="5"/>
      <c r="AB66" s="30"/>
      <c r="AC66" s="30"/>
      <c r="AE66" s="30"/>
      <c r="AF66" s="30"/>
      <c r="AG66" s="30"/>
    </row>
    <row r="67" spans="4:33" ht="6.75" customHeight="1" thickTop="1" x14ac:dyDescent="0.25">
      <c r="D67" s="4"/>
      <c r="E67" s="3"/>
      <c r="F67" s="1"/>
      <c r="G67" s="2"/>
      <c r="H67" s="4"/>
      <c r="M67" s="15"/>
      <c r="N67" s="16"/>
      <c r="O67" s="15"/>
      <c r="P67" s="15"/>
      <c r="Q67" s="15"/>
      <c r="U67" s="5"/>
      <c r="X67" s="5"/>
    </row>
    <row r="68" spans="4:33" ht="12.6" customHeight="1" x14ac:dyDescent="0.25">
      <c r="D68" s="4">
        <v>2023</v>
      </c>
      <c r="E68" s="3">
        <v>68531</v>
      </c>
      <c r="F68" s="1">
        <v>66463</v>
      </c>
      <c r="G68" s="2">
        <v>0.96286848938445091</v>
      </c>
      <c r="H68" s="4">
        <v>21</v>
      </c>
      <c r="N68" s="36"/>
      <c r="S68" s="37"/>
      <c r="U68" s="23"/>
      <c r="V68" s="37"/>
      <c r="X68" s="4"/>
      <c r="AE68" s="4"/>
      <c r="AF68" s="1"/>
      <c r="AG68" s="18"/>
    </row>
    <row r="69" spans="4:33" ht="12.6" customHeight="1" x14ac:dyDescent="0.25">
      <c r="D69" s="4" t="s">
        <v>34</v>
      </c>
      <c r="E69" s="3">
        <v>65473</v>
      </c>
      <c r="F69" s="1">
        <v>63035</v>
      </c>
      <c r="G69" s="2">
        <v>0.96286848938445091</v>
      </c>
      <c r="H69" s="4">
        <v>22</v>
      </c>
      <c r="M69" s="24" t="s">
        <v>34</v>
      </c>
      <c r="N69" s="25">
        <v>56419</v>
      </c>
      <c r="O69" s="23">
        <v>53806</v>
      </c>
      <c r="P69" s="22">
        <f>O69/N69</f>
        <v>0.95368581506230166</v>
      </c>
      <c r="Q69" s="5">
        <v>33</v>
      </c>
      <c r="S69" s="37"/>
      <c r="U69" s="23"/>
      <c r="V69" s="37"/>
      <c r="X69" s="4"/>
      <c r="Z69" s="1"/>
      <c r="AA69" s="1"/>
      <c r="AB69" s="2"/>
      <c r="AC69" s="4"/>
      <c r="AE69" s="33"/>
      <c r="AF69" s="33"/>
      <c r="AG69" s="18"/>
    </row>
    <row r="70" spans="4:33" ht="12.75" customHeight="1" x14ac:dyDescent="0.25">
      <c r="D70" s="4" t="s">
        <v>32</v>
      </c>
      <c r="E70" s="3">
        <v>64427</v>
      </c>
      <c r="F70" s="1">
        <v>61202</v>
      </c>
      <c r="G70" s="2">
        <v>0.95008536396088783</v>
      </c>
      <c r="H70" s="4">
        <v>23</v>
      </c>
      <c r="M70" s="24" t="s">
        <v>32</v>
      </c>
      <c r="N70" s="25">
        <v>59110</v>
      </c>
      <c r="O70" s="23">
        <v>57077</v>
      </c>
      <c r="P70" s="22">
        <f t="shared" ref="P70:P83" si="0">O70/N70</f>
        <v>0.96560649636271356</v>
      </c>
      <c r="Q70" s="5">
        <v>27</v>
      </c>
      <c r="S70" s="37"/>
      <c r="U70" s="23"/>
      <c r="V70" s="37"/>
      <c r="X70" s="4"/>
      <c r="Z70" s="1"/>
      <c r="AA70" s="1"/>
      <c r="AB70" s="2"/>
      <c r="AC70" s="4"/>
      <c r="AD70" s="34"/>
      <c r="AE70" s="33"/>
      <c r="AF70" s="33"/>
      <c r="AG70" s="18"/>
    </row>
    <row r="71" spans="4:33" s="7" customFormat="1" ht="12.75" customHeight="1" x14ac:dyDescent="0.25">
      <c r="D71" s="4" t="s">
        <v>31</v>
      </c>
      <c r="E71" s="3">
        <v>59151</v>
      </c>
      <c r="F71" s="1">
        <v>57974</v>
      </c>
      <c r="G71" s="2">
        <v>0.9801362568255203</v>
      </c>
      <c r="H71" s="4">
        <v>19</v>
      </c>
      <c r="I71"/>
      <c r="J71"/>
      <c r="K71"/>
      <c r="L71"/>
      <c r="M71" s="24" t="s">
        <v>31</v>
      </c>
      <c r="N71" s="25">
        <v>56533</v>
      </c>
      <c r="O71" s="23">
        <v>54402</v>
      </c>
      <c r="P71" s="22">
        <f t="shared" si="0"/>
        <v>0.96230520227123983</v>
      </c>
      <c r="Q71" s="5">
        <v>27</v>
      </c>
      <c r="S71" s="37"/>
      <c r="T71"/>
      <c r="U71" s="23"/>
      <c r="V71" s="37"/>
      <c r="W71"/>
      <c r="X71" s="4"/>
      <c r="Y71"/>
      <c r="Z71" s="1"/>
      <c r="AA71" s="1"/>
      <c r="AB71" s="2"/>
      <c r="AC71" s="4"/>
      <c r="AD71" s="34"/>
      <c r="AE71" s="33"/>
      <c r="AF71" s="33"/>
      <c r="AG71" s="18"/>
    </row>
    <row r="72" spans="4:33" s="7" customFormat="1" ht="12.75" customHeight="1" x14ac:dyDescent="0.25">
      <c r="D72" s="4" t="s">
        <v>30</v>
      </c>
      <c r="E72" s="3">
        <v>55547</v>
      </c>
      <c r="F72" s="1">
        <v>54257</v>
      </c>
      <c r="G72" s="2">
        <v>0.97677642356922967</v>
      </c>
      <c r="H72" s="4">
        <v>19</v>
      </c>
      <c r="M72" s="24" t="s">
        <v>30</v>
      </c>
      <c r="N72" s="25">
        <v>53662</v>
      </c>
      <c r="O72" s="23">
        <v>52739</v>
      </c>
      <c r="P72" s="22">
        <f t="shared" si="0"/>
        <v>0.98279974656181279</v>
      </c>
      <c r="Q72" s="5">
        <v>21</v>
      </c>
      <c r="S72" s="31"/>
      <c r="T72" s="23"/>
      <c r="U72" s="23"/>
      <c r="X72" s="23"/>
      <c r="Y72" s="32"/>
      <c r="Z72" s="1"/>
      <c r="AA72" s="1"/>
      <c r="AB72" s="2"/>
      <c r="AC72" s="4"/>
      <c r="AD72" s="34"/>
      <c r="AE72" s="33"/>
      <c r="AF72" s="33"/>
      <c r="AG72" s="18"/>
    </row>
    <row r="73" spans="4:33" s="7" customFormat="1" ht="12.75" customHeight="1" x14ac:dyDescent="0.25">
      <c r="D73" s="4" t="s">
        <v>29</v>
      </c>
      <c r="E73" s="3">
        <v>53309</v>
      </c>
      <c r="F73" s="1">
        <v>51692</v>
      </c>
      <c r="G73" s="2">
        <v>0.96966741075615748</v>
      </c>
      <c r="H73" s="4">
        <v>19</v>
      </c>
      <c r="M73" s="24" t="s">
        <v>29</v>
      </c>
      <c r="N73" s="25">
        <v>52240</v>
      </c>
      <c r="O73" s="23">
        <v>50638</v>
      </c>
      <c r="P73" s="22">
        <f t="shared" si="0"/>
        <v>0.96933384379785603</v>
      </c>
      <c r="Q73" s="5">
        <v>25</v>
      </c>
      <c r="S73" s="31"/>
      <c r="T73" s="23"/>
      <c r="U73" s="23"/>
      <c r="X73" s="23"/>
      <c r="Y73" s="32"/>
      <c r="Z73" s="1"/>
      <c r="AA73" s="1"/>
      <c r="AB73" s="2"/>
      <c r="AC73" s="4"/>
      <c r="AD73" s="34"/>
      <c r="AE73" s="33"/>
      <c r="AF73" s="33"/>
      <c r="AG73" s="18"/>
    </row>
    <row r="74" spans="4:33" s="7" customFormat="1" ht="12.75" customHeight="1" x14ac:dyDescent="0.25">
      <c r="D74" s="4" t="s">
        <v>28</v>
      </c>
      <c r="E74" s="3">
        <v>51004</v>
      </c>
      <c r="F74" s="1">
        <v>50011</v>
      </c>
      <c r="G74" s="2">
        <v>0.98053093874990194</v>
      </c>
      <c r="H74" s="4">
        <v>19</v>
      </c>
      <c r="M74" s="24" t="s">
        <v>28</v>
      </c>
      <c r="N74" s="25">
        <v>51004</v>
      </c>
      <c r="O74" s="23">
        <v>49930</v>
      </c>
      <c r="P74" s="22">
        <f t="shared" si="0"/>
        <v>0.97894282801348909</v>
      </c>
      <c r="Q74" s="5">
        <v>25</v>
      </c>
      <c r="S74" s="31"/>
      <c r="T74" s="23"/>
      <c r="U74" s="23"/>
      <c r="X74" s="23"/>
      <c r="Y74" s="32"/>
      <c r="Z74" s="1"/>
      <c r="AA74" s="1"/>
      <c r="AB74" s="2"/>
      <c r="AC74" s="4"/>
      <c r="AD74" s="34"/>
      <c r="AE74" s="33"/>
      <c r="AF74" s="33"/>
      <c r="AG74" s="18"/>
    </row>
    <row r="75" spans="4:33" s="7" customFormat="1" ht="12.75" customHeight="1" x14ac:dyDescent="0.25">
      <c r="D75" s="4" t="s">
        <v>25</v>
      </c>
      <c r="E75" s="3">
        <v>48971</v>
      </c>
      <c r="F75" s="1">
        <v>48831</v>
      </c>
      <c r="G75" s="2">
        <v>0.99714116517939189</v>
      </c>
      <c r="H75" s="4">
        <v>17</v>
      </c>
      <c r="M75" s="24" t="s">
        <v>25</v>
      </c>
      <c r="N75" s="25">
        <v>49826</v>
      </c>
      <c r="O75" s="23">
        <v>50635</v>
      </c>
      <c r="P75" s="22">
        <f t="shared" si="0"/>
        <v>1.0162365030305462</v>
      </c>
      <c r="Q75" s="5">
        <v>22</v>
      </c>
      <c r="S75" s="31"/>
      <c r="T75" s="23"/>
      <c r="U75" s="23"/>
      <c r="X75" s="23"/>
      <c r="Y75" s="32"/>
      <c r="Z75" s="1"/>
      <c r="AA75" s="1"/>
      <c r="AB75" s="2"/>
      <c r="AC75" s="4"/>
      <c r="AD75" s="34"/>
      <c r="AE75" s="33"/>
      <c r="AF75" s="33"/>
      <c r="AG75" s="18"/>
    </row>
    <row r="76" spans="4:33" s="7" customFormat="1" ht="12.75" customHeight="1" x14ac:dyDescent="0.25">
      <c r="D76" s="4" t="s">
        <v>24</v>
      </c>
      <c r="E76" s="3">
        <v>48060</v>
      </c>
      <c r="F76" s="1">
        <v>48120</v>
      </c>
      <c r="G76" s="2">
        <v>1.0012484394506866</v>
      </c>
      <c r="H76" s="4">
        <v>19</v>
      </c>
      <c r="M76" s="24" t="s">
        <v>24</v>
      </c>
      <c r="N76" s="25">
        <v>49394</v>
      </c>
      <c r="O76" s="23">
        <v>49460</v>
      </c>
      <c r="P76" s="22">
        <f t="shared" si="0"/>
        <v>1.0013361946795156</v>
      </c>
      <c r="Q76" s="5">
        <v>24</v>
      </c>
      <c r="S76" s="31"/>
      <c r="T76" s="23"/>
      <c r="U76" s="23"/>
      <c r="V76" s="22"/>
      <c r="W76" s="5"/>
      <c r="X76" s="23"/>
      <c r="Y76" s="32"/>
      <c r="Z76" s="1"/>
      <c r="AA76" s="1"/>
      <c r="AB76" s="2"/>
      <c r="AC76" s="4"/>
      <c r="AD76" s="34"/>
      <c r="AE76" s="33"/>
      <c r="AF76" s="33"/>
      <c r="AG76" s="18"/>
    </row>
    <row r="77" spans="4:33" s="7" customFormat="1" ht="12.75" customHeight="1" x14ac:dyDescent="0.25">
      <c r="D77" s="4" t="s">
        <v>23</v>
      </c>
      <c r="E77" s="3">
        <v>46287</v>
      </c>
      <c r="F77" s="1">
        <v>46897</v>
      </c>
      <c r="G77" s="2">
        <v>1.0131786462721715</v>
      </c>
      <c r="H77" s="4">
        <v>18</v>
      </c>
      <c r="M77" s="24" t="s">
        <v>23</v>
      </c>
      <c r="N77" s="25">
        <v>47659</v>
      </c>
      <c r="O77" s="23">
        <v>49298</v>
      </c>
      <c r="P77" s="22">
        <f t="shared" si="0"/>
        <v>1.0343901466669465</v>
      </c>
      <c r="Q77" s="5">
        <v>21</v>
      </c>
      <c r="S77" s="31"/>
      <c r="T77" s="23"/>
      <c r="U77" s="23"/>
      <c r="V77" s="22"/>
      <c r="W77" s="5"/>
      <c r="X77" s="23"/>
      <c r="Y77" s="32"/>
      <c r="Z77" s="1"/>
      <c r="AA77" s="1"/>
      <c r="AB77" s="2"/>
      <c r="AC77" s="4"/>
      <c r="AD77" s="34"/>
      <c r="AE77" s="33"/>
      <c r="AF77" s="33"/>
      <c r="AG77" s="18"/>
    </row>
    <row r="78" spans="4:33" s="7" customFormat="1" ht="12.75" customHeight="1" x14ac:dyDescent="0.25">
      <c r="D78" s="4" t="s">
        <v>22</v>
      </c>
      <c r="E78" s="3">
        <v>44401</v>
      </c>
      <c r="F78" s="1">
        <v>45298</v>
      </c>
      <c r="G78" s="2">
        <v>1.020202247697124</v>
      </c>
      <c r="H78" s="4">
        <v>19</v>
      </c>
      <c r="M78" s="24" t="s">
        <v>22</v>
      </c>
      <c r="N78" s="25">
        <v>46357</v>
      </c>
      <c r="O78" s="23">
        <v>47120</v>
      </c>
      <c r="P78" s="22">
        <f t="shared" si="0"/>
        <v>1.0164592186724766</v>
      </c>
      <c r="Q78" s="5">
        <v>23</v>
      </c>
      <c r="S78" s="31"/>
      <c r="T78" s="23"/>
      <c r="U78" s="23"/>
      <c r="V78" s="22"/>
      <c r="W78" s="5"/>
      <c r="X78" s="23"/>
      <c r="Y78" s="32"/>
      <c r="Z78" s="1"/>
      <c r="AA78" s="1"/>
      <c r="AB78" s="2"/>
      <c r="AC78" s="4"/>
      <c r="AD78" s="34"/>
      <c r="AE78" s="33"/>
      <c r="AF78" s="33"/>
      <c r="AG78" s="18"/>
    </row>
    <row r="79" spans="4:33" s="7" customFormat="1" ht="12.75" customHeight="1" x14ac:dyDescent="0.25">
      <c r="D79" s="4" t="s">
        <v>21</v>
      </c>
      <c r="E79" s="3">
        <v>44237</v>
      </c>
      <c r="F79" s="1">
        <v>44861</v>
      </c>
      <c r="G79" s="2">
        <v>1.0141058390035491</v>
      </c>
      <c r="H79" s="4">
        <v>21</v>
      </c>
      <c r="M79" s="24" t="s">
        <v>21</v>
      </c>
      <c r="N79" s="25">
        <v>46795</v>
      </c>
      <c r="O79" s="23">
        <v>47494</v>
      </c>
      <c r="P79" s="22">
        <f t="shared" si="0"/>
        <v>1.0149374933219362</v>
      </c>
      <c r="Q79" s="5">
        <v>23</v>
      </c>
      <c r="S79" s="31"/>
      <c r="T79" s="23"/>
      <c r="U79" s="23"/>
      <c r="V79" s="22"/>
      <c r="W79" s="5"/>
      <c r="X79" s="23"/>
      <c r="Y79" s="32"/>
      <c r="Z79" s="1"/>
      <c r="AA79" s="1"/>
      <c r="AB79" s="2"/>
      <c r="AC79" s="4"/>
      <c r="AD79" s="34"/>
      <c r="AE79" s="33"/>
      <c r="AF79" s="33"/>
      <c r="AG79" s="18"/>
    </row>
    <row r="80" spans="4:33" s="7" customFormat="1" ht="12.75" customHeight="1" x14ac:dyDescent="0.25">
      <c r="D80" s="4" t="s">
        <v>20</v>
      </c>
      <c r="E80" s="3">
        <v>42649</v>
      </c>
      <c r="F80" s="1">
        <v>43756</v>
      </c>
      <c r="G80" s="2">
        <v>1.0259560599310653</v>
      </c>
      <c r="H80" s="4">
        <v>20</v>
      </c>
      <c r="M80" s="24" t="s">
        <v>20</v>
      </c>
      <c r="N80" s="25">
        <v>45956</v>
      </c>
      <c r="O80" s="23">
        <v>47570</v>
      </c>
      <c r="P80" s="22">
        <f t="shared" si="0"/>
        <v>1.0351205500913918</v>
      </c>
      <c r="Q80" s="5">
        <v>17</v>
      </c>
      <c r="S80" s="31"/>
      <c r="T80" s="23"/>
      <c r="U80" s="23"/>
      <c r="V80" s="22"/>
      <c r="W80" s="5"/>
      <c r="X80" s="23"/>
      <c r="Y80" s="32"/>
      <c r="Z80" s="1"/>
      <c r="AA80" s="1"/>
      <c r="AB80" s="2"/>
      <c r="AC80" s="4"/>
      <c r="AD80" s="34"/>
      <c r="AE80" s="33"/>
      <c r="AF80" s="33"/>
      <c r="AG80" s="18"/>
    </row>
    <row r="81" spans="4:33" s="7" customFormat="1" ht="12.75" customHeight="1" x14ac:dyDescent="0.25">
      <c r="D81" s="4" t="s">
        <v>19</v>
      </c>
      <c r="E81" s="3">
        <v>40557</v>
      </c>
      <c r="F81" s="1">
        <v>41492</v>
      </c>
      <c r="G81" s="2">
        <v>1.0230539734201247</v>
      </c>
      <c r="H81" s="4">
        <v>18</v>
      </c>
      <c r="M81" s="24" t="s">
        <v>19</v>
      </c>
      <c r="N81" s="25">
        <v>44808</v>
      </c>
      <c r="O81" s="23">
        <v>46082</v>
      </c>
      <c r="P81" s="22">
        <f t="shared" si="0"/>
        <v>1.0284324227816461</v>
      </c>
      <c r="Q81" s="5">
        <v>18</v>
      </c>
      <c r="S81" s="31"/>
      <c r="T81" s="23"/>
      <c r="U81" s="23"/>
      <c r="V81" s="22"/>
      <c r="W81" s="5"/>
      <c r="X81" s="23"/>
      <c r="Y81" s="32"/>
      <c r="Z81" s="1"/>
      <c r="AA81" s="1"/>
      <c r="AB81" s="2"/>
      <c r="AC81" s="4"/>
      <c r="AD81" s="34"/>
      <c r="AE81" s="33"/>
      <c r="AF81" s="33"/>
      <c r="AG81" s="18"/>
    </row>
    <row r="82" spans="4:33" s="7" customFormat="1" ht="12.75" customHeight="1" x14ac:dyDescent="0.25">
      <c r="D82" s="4" t="s">
        <v>18</v>
      </c>
      <c r="E82" s="3">
        <v>39307</v>
      </c>
      <c r="F82" s="1">
        <v>40358</v>
      </c>
      <c r="G82" s="2">
        <v>1.0267382400081411</v>
      </c>
      <c r="H82" s="4">
        <v>18</v>
      </c>
      <c r="M82" s="24" t="s">
        <v>18</v>
      </c>
      <c r="N82" s="25">
        <v>44204</v>
      </c>
      <c r="O82" s="23">
        <v>44683</v>
      </c>
      <c r="P82" s="22">
        <f t="shared" si="0"/>
        <v>1.0108361234277441</v>
      </c>
      <c r="Q82" s="5">
        <v>24</v>
      </c>
      <c r="S82" s="31"/>
      <c r="T82" s="23"/>
      <c r="U82" s="23"/>
      <c r="V82" s="22"/>
      <c r="W82" s="5"/>
      <c r="X82" s="23"/>
      <c r="Y82" s="32"/>
      <c r="Z82" s="1"/>
      <c r="AA82" s="1"/>
      <c r="AB82" s="2"/>
      <c r="AC82" s="4"/>
      <c r="AD82" s="34"/>
      <c r="AE82" s="33"/>
      <c r="AF82" s="33"/>
      <c r="AG82" s="18"/>
    </row>
    <row r="83" spans="4:33" s="7" customFormat="1" ht="12.75" customHeight="1" x14ac:dyDescent="0.25">
      <c r="D83" s="4" t="s">
        <v>17</v>
      </c>
      <c r="E83" s="3">
        <v>40854</v>
      </c>
      <c r="F83" s="1">
        <v>40774</v>
      </c>
      <c r="G83" s="2">
        <v>0.99804180741175896</v>
      </c>
      <c r="H83" s="4">
        <v>22</v>
      </c>
      <c r="M83" s="24" t="s">
        <v>17</v>
      </c>
      <c r="N83" s="25">
        <v>45816</v>
      </c>
      <c r="O83" s="23">
        <v>45363</v>
      </c>
      <c r="P83" s="22">
        <f t="shared" si="0"/>
        <v>0.99011262441068626</v>
      </c>
      <c r="Q83" s="5">
        <v>27</v>
      </c>
      <c r="U83" s="1"/>
      <c r="V83" s="1"/>
      <c r="W83"/>
      <c r="X83" s="1"/>
      <c r="Y83" s="1"/>
      <c r="Z83" s="1"/>
      <c r="AA83"/>
      <c r="AB83" s="18"/>
      <c r="AC83"/>
    </row>
    <row r="84" spans="4:33" s="7" customFormat="1" ht="12.75" customHeight="1" x14ac:dyDescent="0.25">
      <c r="D84" s="4" t="s">
        <v>16</v>
      </c>
      <c r="E84" s="3">
        <v>39588</v>
      </c>
      <c r="F84" s="1">
        <v>38595</v>
      </c>
      <c r="G84" s="2">
        <v>0.97491664140648682</v>
      </c>
      <c r="H84" s="4">
        <v>21</v>
      </c>
      <c r="M84" s="56"/>
      <c r="N84" s="56"/>
      <c r="O84" s="56"/>
      <c r="P84" s="56"/>
      <c r="Q84" s="56"/>
      <c r="R84"/>
      <c r="S84"/>
      <c r="T84" s="26"/>
      <c r="U84" s="1"/>
      <c r="V84" s="1"/>
      <c r="W84"/>
      <c r="X84" s="1"/>
      <c r="Y84" s="1"/>
      <c r="Z84" s="1"/>
      <c r="AA84"/>
      <c r="AB84" s="18"/>
      <c r="AC84"/>
    </row>
    <row r="85" spans="4:33" s="7" customFormat="1" ht="12.75" customHeight="1" x14ac:dyDescent="0.25">
      <c r="D85" s="4" t="s">
        <v>15</v>
      </c>
      <c r="E85" s="3">
        <v>37843</v>
      </c>
      <c r="F85" s="1">
        <v>36609</v>
      </c>
      <c r="G85" s="2">
        <v>0.96739159157572074</v>
      </c>
      <c r="H85" s="4">
        <v>21</v>
      </c>
      <c r="M85" s="56"/>
      <c r="N85" s="56"/>
      <c r="O85" s="56"/>
      <c r="P85" s="56"/>
      <c r="Q85" s="56"/>
      <c r="R85"/>
      <c r="S85"/>
      <c r="T85" s="21"/>
      <c r="U85" s="1"/>
      <c r="V85" s="1"/>
      <c r="W85"/>
      <c r="X85" s="1"/>
      <c r="Y85" s="1"/>
      <c r="Z85" s="1"/>
      <c r="AA85"/>
      <c r="AB85" s="18"/>
      <c r="AC85"/>
    </row>
    <row r="86" spans="4:33" s="7" customFormat="1" ht="12.75" customHeight="1" x14ac:dyDescent="0.25">
      <c r="D86" s="4" t="s">
        <v>12</v>
      </c>
      <c r="E86" s="3">
        <v>35669</v>
      </c>
      <c r="F86" s="1">
        <v>34573</v>
      </c>
      <c r="G86" s="2">
        <v>0.96927303821245336</v>
      </c>
      <c r="H86" s="4">
        <v>21</v>
      </c>
      <c r="M86" s="56"/>
      <c r="N86" s="56"/>
      <c r="O86" s="56"/>
      <c r="P86" s="56"/>
      <c r="Q86" s="56"/>
      <c r="R86"/>
      <c r="S86"/>
      <c r="T86" s="21"/>
      <c r="U86" s="1"/>
      <c r="V86" s="1"/>
      <c r="W86"/>
      <c r="X86" s="1"/>
      <c r="Y86" s="1"/>
      <c r="Z86" s="1"/>
      <c r="AA86"/>
      <c r="AB86" s="18"/>
      <c r="AC86"/>
    </row>
    <row r="87" spans="4:33" s="7" customFormat="1" ht="12.75" customHeight="1" x14ac:dyDescent="0.25">
      <c r="D87" s="4" t="s">
        <v>10</v>
      </c>
      <c r="E87" s="3">
        <v>34183</v>
      </c>
      <c r="F87" s="1">
        <v>33955</v>
      </c>
      <c r="G87" s="2">
        <v>0.99333001784512764</v>
      </c>
      <c r="H87" s="4">
        <v>20</v>
      </c>
      <c r="M87" s="56"/>
      <c r="N87" s="56"/>
      <c r="O87" s="56"/>
      <c r="P87" s="56"/>
      <c r="Q87" s="56"/>
      <c r="R87"/>
      <c r="S87"/>
      <c r="T87" s="21"/>
      <c r="U87" s="1"/>
      <c r="V87" s="1"/>
      <c r="W87"/>
      <c r="X87" s="1"/>
      <c r="Y87" s="1"/>
      <c r="Z87" s="1"/>
      <c r="AA87"/>
      <c r="AB87" s="18"/>
      <c r="AC87"/>
    </row>
    <row r="88" spans="4:33" s="7" customFormat="1" ht="12.75" customHeight="1" x14ac:dyDescent="0.25">
      <c r="D88" s="4" t="s">
        <v>9</v>
      </c>
      <c r="E88" s="3">
        <v>32659</v>
      </c>
      <c r="F88" s="1">
        <v>32282</v>
      </c>
      <c r="G88" s="2">
        <v>0.98845647447870422</v>
      </c>
      <c r="H88" s="4">
        <v>20</v>
      </c>
      <c r="M88" s="57"/>
      <c r="N88" s="57"/>
      <c r="O88" s="57"/>
      <c r="P88" s="57"/>
      <c r="Q88" s="57"/>
      <c r="R88"/>
      <c r="S88"/>
      <c r="T88" s="21"/>
      <c r="U88" s="1"/>
      <c r="V88" s="1"/>
      <c r="W88"/>
      <c r="X88" s="1"/>
      <c r="Y88" s="1"/>
      <c r="Z88" s="1"/>
      <c r="AA88"/>
      <c r="AB88" s="18"/>
      <c r="AC88"/>
    </row>
    <row r="89" spans="4:33" s="7" customFormat="1" ht="12.75" customHeight="1" x14ac:dyDescent="0.25">
      <c r="D89" s="4" t="s">
        <v>8</v>
      </c>
      <c r="E89" s="3">
        <v>31801</v>
      </c>
      <c r="F89" s="1">
        <v>31194</v>
      </c>
      <c r="G89" s="2">
        <v>0.9809125499198138</v>
      </c>
      <c r="H89" s="4">
        <v>21</v>
      </c>
      <c r="M89" s="57"/>
      <c r="N89" s="57"/>
      <c r="O89" s="57"/>
      <c r="P89" s="57"/>
      <c r="Q89" s="57"/>
      <c r="R89"/>
      <c r="S89"/>
      <c r="T89" s="21"/>
      <c r="U89" s="1"/>
      <c r="V89" s="1"/>
      <c r="W89"/>
      <c r="X89" s="1"/>
      <c r="Y89" s="1"/>
      <c r="Z89" s="1"/>
      <c r="AA89"/>
      <c r="AB89" s="18"/>
      <c r="AC89"/>
    </row>
    <row r="90" spans="4:33" s="7" customFormat="1" ht="12.75" customHeight="1" x14ac:dyDescent="0.25">
      <c r="D90" s="4" t="s">
        <v>6</v>
      </c>
      <c r="E90" s="3">
        <v>31548</v>
      </c>
      <c r="F90" s="1">
        <v>30704</v>
      </c>
      <c r="G90" s="2">
        <v>0.97324711550652976</v>
      </c>
      <c r="H90" s="4">
        <v>20</v>
      </c>
      <c r="M90" s="57"/>
      <c r="N90" s="57"/>
      <c r="O90" s="57"/>
      <c r="P90" s="57"/>
      <c r="Q90" s="57"/>
      <c r="R90"/>
      <c r="S90"/>
      <c r="T90" s="21"/>
      <c r="U90" s="1"/>
      <c r="V90" s="1"/>
      <c r="W90"/>
      <c r="X90" s="1"/>
      <c r="Y90" s="1"/>
      <c r="Z90" s="1"/>
      <c r="AA90"/>
      <c r="AB90" s="18"/>
      <c r="AC90"/>
    </row>
    <row r="91" spans="4:33" s="7" customFormat="1" ht="12.6" customHeight="1" x14ac:dyDescent="0.25">
      <c r="D91" s="4" t="s">
        <v>7</v>
      </c>
      <c r="E91" s="3">
        <v>30551</v>
      </c>
      <c r="F91" s="1">
        <v>29002</v>
      </c>
      <c r="G91" s="2">
        <v>0.94929789532257536</v>
      </c>
      <c r="H91" s="4">
        <v>23</v>
      </c>
      <c r="M91" s="57"/>
      <c r="N91" s="57"/>
      <c r="O91" s="57"/>
      <c r="P91" s="57"/>
      <c r="Q91" s="57"/>
      <c r="R91"/>
      <c r="S91"/>
      <c r="T91" s="21"/>
      <c r="U91" s="1"/>
      <c r="V91" s="1"/>
      <c r="W91"/>
      <c r="X91" s="1"/>
      <c r="Y91" s="1"/>
      <c r="Z91" s="1"/>
      <c r="AA91"/>
      <c r="AB91" s="18"/>
      <c r="AC91"/>
    </row>
    <row r="92" spans="4:33" s="7" customFormat="1" ht="12.6" customHeight="1" x14ac:dyDescent="0.25">
      <c r="D92" s="4"/>
      <c r="E92" s="1"/>
      <c r="F92" s="1"/>
      <c r="G92" s="2"/>
      <c r="H92" s="4"/>
      <c r="M92" s="57"/>
      <c r="N92" s="57"/>
      <c r="O92" s="57"/>
      <c r="P92" s="57"/>
      <c r="Q92" s="57"/>
      <c r="R92"/>
      <c r="S92"/>
      <c r="T92" s="21"/>
      <c r="U92" s="1"/>
      <c r="V92" s="1"/>
      <c r="W92"/>
      <c r="X92" s="1"/>
      <c r="Y92" s="1"/>
      <c r="Z92" s="1"/>
      <c r="AA92"/>
      <c r="AB92" s="18"/>
      <c r="AC92"/>
    </row>
    <row r="93" spans="4:33" s="7" customFormat="1" ht="13.2" customHeight="1" x14ac:dyDescent="0.25">
      <c r="D93" s="39"/>
      <c r="E93" s="39"/>
      <c r="F93" s="39"/>
      <c r="G93" s="39"/>
      <c r="H93" s="39"/>
      <c r="M93" s="56"/>
      <c r="N93" s="56"/>
      <c r="O93" s="56"/>
      <c r="P93" s="56"/>
      <c r="Q93" s="56"/>
      <c r="R93"/>
      <c r="S93"/>
      <c r="T93" s="21"/>
      <c r="U93" s="1"/>
      <c r="V93" s="1"/>
      <c r="W93"/>
      <c r="X93" s="1"/>
      <c r="Y93" s="1"/>
      <c r="Z93" s="1"/>
      <c r="AA93"/>
      <c r="AB93" s="18"/>
      <c r="AC93"/>
    </row>
    <row r="94" spans="4:33" s="7" customFormat="1" ht="12.75" customHeight="1" x14ac:dyDescent="0.25">
      <c r="D94" s="39"/>
      <c r="E94" s="39"/>
      <c r="F94" s="39"/>
      <c r="G94" s="39"/>
      <c r="H94" s="39"/>
      <c r="M94" s="56"/>
      <c r="N94" s="56"/>
      <c r="O94" s="56"/>
      <c r="P94" s="56"/>
      <c r="Q94" s="56"/>
      <c r="R94"/>
      <c r="S94"/>
      <c r="T94" s="21"/>
      <c r="U94" s="1"/>
      <c r="V94" s="1"/>
      <c r="W94"/>
      <c r="X94" s="1"/>
      <c r="Y94" s="1"/>
      <c r="Z94" s="1"/>
      <c r="AA94"/>
      <c r="AB94" s="18"/>
      <c r="AC94"/>
    </row>
    <row r="95" spans="4:33" s="7" customFormat="1" ht="12.6" customHeight="1" x14ac:dyDescent="0.25">
      <c r="D95" s="39"/>
      <c r="E95" s="39"/>
      <c r="F95" s="39"/>
      <c r="G95" s="39"/>
      <c r="H95" s="39"/>
      <c r="M95" s="56"/>
      <c r="N95" s="56"/>
      <c r="O95" s="56"/>
      <c r="P95" s="56"/>
      <c r="Q95" s="56"/>
      <c r="R95"/>
      <c r="S95"/>
      <c r="T95" s="21"/>
      <c r="U95" s="1"/>
      <c r="V95" s="1"/>
      <c r="W95"/>
      <c r="X95" s="1"/>
      <c r="Y95" s="1"/>
      <c r="Z95" s="1"/>
      <c r="AA95"/>
      <c r="AB95" s="18"/>
      <c r="AC95"/>
    </row>
    <row r="96" spans="4:33" s="7" customFormat="1" ht="15.6" customHeight="1" x14ac:dyDescent="0.25">
      <c r="D96" s="39"/>
      <c r="E96" s="39"/>
      <c r="F96" s="39"/>
      <c r="G96" s="39"/>
      <c r="H96" s="39"/>
      <c r="R96"/>
      <c r="S96"/>
      <c r="T96" s="21"/>
      <c r="U96" s="1"/>
      <c r="V96" s="1"/>
      <c r="W96"/>
      <c r="X96" s="1"/>
      <c r="Y96" s="1"/>
      <c r="Z96" s="1"/>
      <c r="AA96"/>
      <c r="AB96" s="18"/>
      <c r="AC96"/>
    </row>
    <row r="97" spans="4:29" s="7" customFormat="1" ht="12.75" customHeight="1" x14ac:dyDescent="0.25">
      <c r="D97" s="39"/>
      <c r="E97" s="39"/>
      <c r="F97" s="39"/>
      <c r="G97" s="39"/>
      <c r="H97" s="39"/>
      <c r="R97"/>
      <c r="S97"/>
      <c r="T97" s="21"/>
      <c r="U97" s="1"/>
      <c r="V97" s="1"/>
      <c r="W97"/>
      <c r="X97" s="1"/>
      <c r="Y97" s="1"/>
      <c r="Z97" s="1"/>
      <c r="AA97"/>
      <c r="AB97" s="18"/>
      <c r="AC97"/>
    </row>
    <row r="98" spans="4:29" s="7" customFormat="1" ht="12.75" customHeight="1" x14ac:dyDescent="0.25">
      <c r="D98" s="39"/>
      <c r="E98" s="39"/>
      <c r="F98" s="39"/>
      <c r="G98" s="39"/>
      <c r="H98" s="39"/>
      <c r="R98"/>
      <c r="S98"/>
      <c r="T98" s="21"/>
      <c r="U98" s="1"/>
      <c r="V98" s="1"/>
      <c r="W98"/>
      <c r="X98" s="1"/>
      <c r="Y98" s="1"/>
      <c r="Z98" s="1"/>
      <c r="AA98"/>
      <c r="AB98" s="18"/>
      <c r="AC98"/>
    </row>
    <row r="99" spans="4:29" s="7" customFormat="1" ht="12.75" customHeight="1" x14ac:dyDescent="0.25">
      <c r="D99" s="39"/>
      <c r="E99" s="39"/>
      <c r="F99" s="39"/>
      <c r="G99" s="39"/>
      <c r="H99" s="39"/>
      <c r="R99"/>
      <c r="S99"/>
      <c r="T99" s="21"/>
      <c r="U99" s="1"/>
      <c r="V99" s="1"/>
      <c r="W99"/>
      <c r="X99" s="1"/>
      <c r="Y99" s="1"/>
      <c r="Z99" s="1"/>
      <c r="AA99"/>
      <c r="AB99" s="18"/>
      <c r="AC99"/>
    </row>
    <row r="100" spans="4:29" s="7" customFormat="1" ht="12.75" customHeight="1" x14ac:dyDescent="0.25">
      <c r="D100" s="39"/>
      <c r="E100" s="39"/>
      <c r="F100" s="39"/>
      <c r="G100" s="39"/>
      <c r="H100" s="39"/>
      <c r="M100" s="12"/>
      <c r="N100" s="12"/>
      <c r="O100" s="12"/>
      <c r="P100" s="12"/>
      <c r="Q100" s="12"/>
      <c r="R100"/>
      <c r="S100"/>
      <c r="T100" s="21"/>
      <c r="U100" s="1"/>
      <c r="V100" s="1"/>
      <c r="W100"/>
      <c r="X100" s="1"/>
      <c r="Y100" s="1"/>
      <c r="Z100" s="1"/>
      <c r="AA100"/>
      <c r="AB100" s="18"/>
      <c r="AC100"/>
    </row>
    <row r="101" spans="4:29" s="7" customFormat="1" ht="12.75" customHeight="1" x14ac:dyDescent="0.25">
      <c r="D101" s="53"/>
      <c r="E101" s="53"/>
      <c r="F101" s="53"/>
      <c r="G101" s="53"/>
      <c r="H101" s="53"/>
      <c r="M101" s="12"/>
      <c r="N101" s="12"/>
      <c r="O101" s="12"/>
      <c r="P101" s="12"/>
      <c r="Q101" s="12"/>
      <c r="R101"/>
      <c r="S101"/>
      <c r="T101" s="21"/>
      <c r="U101" s="1"/>
      <c r="V101" s="1"/>
      <c r="W101"/>
      <c r="X101" s="1"/>
      <c r="Y101" s="1"/>
      <c r="Z101" s="1"/>
      <c r="AA101"/>
      <c r="AB101" s="18"/>
      <c r="AC101"/>
    </row>
    <row r="102" spans="4:29" s="7" customFormat="1" ht="12.75" customHeight="1" x14ac:dyDescent="0.25">
      <c r="M102" s="12"/>
      <c r="N102" s="12"/>
      <c r="O102" s="12"/>
      <c r="P102" s="12"/>
      <c r="Q102" s="12"/>
      <c r="R102"/>
      <c r="S102"/>
      <c r="T102" s="21"/>
      <c r="U102" s="1"/>
      <c r="V102" s="1"/>
      <c r="W102"/>
      <c r="X102" s="1"/>
      <c r="Y102" s="1"/>
      <c r="Z102" s="1"/>
      <c r="AA102"/>
      <c r="AB102" s="18"/>
      <c r="AC102"/>
    </row>
    <row r="103" spans="4:29" s="7" customFormat="1" ht="12.75" customHeight="1" x14ac:dyDescent="0.25">
      <c r="D103"/>
      <c r="E103"/>
      <c r="F103"/>
      <c r="G103"/>
      <c r="H103"/>
      <c r="M103" s="12"/>
      <c r="N103" s="12"/>
      <c r="O103" s="12"/>
      <c r="P103" s="12"/>
      <c r="Q103" s="12"/>
      <c r="R103"/>
      <c r="S103"/>
      <c r="T103" s="21"/>
      <c r="U103" s="1"/>
      <c r="V103" s="1"/>
      <c r="W103"/>
      <c r="X103" s="1"/>
      <c r="Y103" s="1"/>
      <c r="Z103" s="1"/>
      <c r="AA103"/>
      <c r="AB103" s="18"/>
      <c r="AC103"/>
    </row>
    <row r="104" spans="4:29" s="7" customFormat="1" ht="12.75" customHeight="1" x14ac:dyDescent="0.25">
      <c r="D104"/>
      <c r="E104"/>
      <c r="F104"/>
      <c r="G104"/>
      <c r="H104"/>
      <c r="M104" s="12"/>
      <c r="N104" s="12"/>
      <c r="O104" s="12"/>
      <c r="P104" s="12"/>
      <c r="Q104" s="12"/>
      <c r="R104"/>
      <c r="S104"/>
      <c r="T104" s="21"/>
      <c r="U104" s="1"/>
      <c r="V104" s="1"/>
      <c r="W104"/>
      <c r="X104" s="1"/>
      <c r="Y104" s="1"/>
      <c r="Z104" s="1"/>
      <c r="AA104"/>
      <c r="AB104" s="18"/>
      <c r="AC104"/>
    </row>
    <row r="105" spans="4:29" s="7" customFormat="1" ht="12.75" customHeight="1" x14ac:dyDescent="0.25">
      <c r="D105"/>
      <c r="E105"/>
      <c r="F105"/>
      <c r="G105"/>
      <c r="H105"/>
      <c r="M105" s="12"/>
      <c r="N105" s="12"/>
      <c r="O105" s="12"/>
      <c r="P105" s="12"/>
      <c r="Q105" s="12"/>
      <c r="R105"/>
      <c r="S105"/>
      <c r="T105" s="21"/>
      <c r="U105" s="1"/>
      <c r="V105" s="1"/>
      <c r="W105"/>
      <c r="X105" s="1"/>
      <c r="Y105" s="1"/>
      <c r="Z105" s="1"/>
      <c r="AA105"/>
      <c r="AB105" s="18"/>
      <c r="AC105"/>
    </row>
    <row r="106" spans="4:29" s="7" customFormat="1" ht="12.75" customHeight="1" x14ac:dyDescent="0.25">
      <c r="D106"/>
      <c r="E106"/>
      <c r="F106"/>
      <c r="G106"/>
      <c r="H106"/>
      <c r="M106" s="12"/>
      <c r="N106" s="12"/>
      <c r="O106" s="12"/>
      <c r="P106" s="12"/>
      <c r="Q106" s="12"/>
      <c r="R106"/>
      <c r="S106"/>
      <c r="T106" s="21"/>
      <c r="U106" s="1"/>
      <c r="V106" s="1"/>
      <c r="W106"/>
      <c r="X106" s="1"/>
      <c r="Y106" s="1"/>
      <c r="Z106" s="1"/>
      <c r="AA106"/>
      <c r="AB106" s="18"/>
      <c r="AC106"/>
    </row>
    <row r="107" spans="4:29" s="7" customFormat="1" ht="12.75" customHeight="1" x14ac:dyDescent="0.25">
      <c r="D107"/>
      <c r="E107"/>
      <c r="F107"/>
      <c r="G107"/>
      <c r="H107"/>
      <c r="M107" s="12"/>
      <c r="N107" s="12"/>
      <c r="O107" s="12"/>
      <c r="P107" s="12"/>
      <c r="Q107" s="12"/>
      <c r="R107"/>
      <c r="S107"/>
      <c r="T107" s="21"/>
      <c r="U107" s="1"/>
      <c r="V107" s="1"/>
      <c r="W107"/>
      <c r="X107" s="1"/>
      <c r="Y107" s="1"/>
      <c r="Z107" s="1"/>
      <c r="AA107"/>
      <c r="AB107" s="18"/>
      <c r="AC107"/>
    </row>
    <row r="108" spans="4:29" s="7" customFormat="1" ht="12.75" customHeight="1" x14ac:dyDescent="0.25">
      <c r="D108"/>
      <c r="E108"/>
      <c r="F108"/>
      <c r="G108"/>
      <c r="H108"/>
      <c r="M108" s="12"/>
      <c r="N108" s="12"/>
      <c r="O108" s="12"/>
      <c r="P108" s="12"/>
      <c r="Q108" s="12"/>
      <c r="R108"/>
      <c r="S108"/>
      <c r="T108" s="21"/>
      <c r="U108" s="1"/>
      <c r="V108" s="1"/>
      <c r="W108"/>
      <c r="X108" s="1"/>
      <c r="Y108" s="1"/>
      <c r="Z108" s="1"/>
      <c r="AA108"/>
      <c r="AB108" s="18"/>
      <c r="AC108"/>
    </row>
    <row r="109" spans="4:29" s="7" customFormat="1" ht="12.75" customHeight="1" x14ac:dyDescent="0.25">
      <c r="D109"/>
      <c r="E109"/>
      <c r="F109"/>
      <c r="G109"/>
      <c r="H109"/>
      <c r="M109" s="12"/>
      <c r="N109" s="12"/>
      <c r="O109" s="12"/>
      <c r="P109" s="12"/>
      <c r="Q109" s="12"/>
      <c r="R109"/>
      <c r="S109"/>
      <c r="T109" s="21"/>
      <c r="U109" s="1"/>
      <c r="V109" s="1"/>
      <c r="W109"/>
      <c r="X109" s="1"/>
      <c r="Y109" s="1"/>
      <c r="Z109" s="1"/>
      <c r="AA109"/>
      <c r="AB109" s="18"/>
      <c r="AC109"/>
    </row>
    <row r="110" spans="4:29" s="7" customFormat="1" ht="12.75" customHeight="1" x14ac:dyDescent="0.25">
      <c r="D110"/>
      <c r="E110"/>
      <c r="F110"/>
      <c r="G110"/>
      <c r="H110"/>
      <c r="M110" s="12"/>
      <c r="N110" s="12"/>
      <c r="O110" s="12"/>
      <c r="P110" s="12"/>
      <c r="Q110" s="12"/>
      <c r="R110"/>
      <c r="S110"/>
      <c r="T110" s="21"/>
      <c r="U110" s="1"/>
      <c r="V110" s="1"/>
      <c r="W110"/>
      <c r="X110" s="1"/>
      <c r="Y110" s="1"/>
      <c r="Z110" s="1"/>
      <c r="AA110"/>
      <c r="AB110" s="18"/>
      <c r="AC110"/>
    </row>
    <row r="111" spans="4:29" s="7" customFormat="1" ht="12.75" customHeight="1" x14ac:dyDescent="0.25">
      <c r="D111"/>
      <c r="E111"/>
      <c r="F111"/>
      <c r="G111"/>
      <c r="H111"/>
      <c r="M111" s="12"/>
      <c r="N111" s="12"/>
      <c r="O111" s="12"/>
      <c r="P111" s="12"/>
      <c r="Q111" s="12"/>
      <c r="R111"/>
      <c r="S111"/>
      <c r="T111" s="21"/>
      <c r="U111" s="1"/>
      <c r="V111" s="1"/>
      <c r="W111"/>
      <c r="X111" s="1"/>
      <c r="Y111" s="1"/>
      <c r="Z111" s="1"/>
      <c r="AA111"/>
      <c r="AB111" s="18"/>
      <c r="AC111"/>
    </row>
    <row r="112" spans="4:29" s="7" customFormat="1" ht="12.75" customHeight="1" x14ac:dyDescent="0.25">
      <c r="D112"/>
      <c r="E112"/>
      <c r="F112"/>
      <c r="G112"/>
      <c r="H112"/>
      <c r="M112" s="12"/>
      <c r="N112" s="12"/>
      <c r="O112" s="12"/>
      <c r="P112" s="12"/>
      <c r="Q112" s="12"/>
      <c r="R112"/>
      <c r="S112"/>
      <c r="T112" s="21"/>
      <c r="U112"/>
      <c r="V112"/>
      <c r="W112" s="20"/>
      <c r="X112" s="1"/>
      <c r="Y112" s="1"/>
      <c r="Z112" s="1"/>
      <c r="AA112"/>
      <c r="AB112" s="18"/>
      <c r="AC112"/>
    </row>
    <row r="113" spans="4:29" s="7" customFormat="1" ht="12.75" customHeight="1" x14ac:dyDescent="0.25">
      <c r="D113"/>
      <c r="E113"/>
      <c r="F113"/>
      <c r="G113"/>
      <c r="H113"/>
      <c r="M113" s="12"/>
      <c r="N113" s="12"/>
      <c r="O113" s="12"/>
      <c r="P113" s="12"/>
      <c r="Q113" s="12"/>
      <c r="R113"/>
      <c r="S113"/>
      <c r="T113" s="21"/>
      <c r="U113"/>
      <c r="V113"/>
      <c r="W113" s="20"/>
      <c r="X113" s="1"/>
      <c r="Y113" s="1"/>
      <c r="Z113" s="1"/>
      <c r="AA113"/>
      <c r="AB113" s="18"/>
      <c r="AC113"/>
    </row>
    <row r="114" spans="4:29" s="7" customFormat="1" ht="12.75" customHeight="1" x14ac:dyDescent="0.25">
      <c r="D114"/>
      <c r="E114"/>
      <c r="F114"/>
      <c r="G114"/>
      <c r="H114"/>
      <c r="M114" s="12"/>
      <c r="N114" s="12"/>
      <c r="O114" s="12"/>
      <c r="P114" s="12"/>
      <c r="Q114" s="12"/>
      <c r="R114"/>
      <c r="S114"/>
      <c r="T114" s="21"/>
      <c r="U114"/>
      <c r="V114"/>
      <c r="W114" s="20"/>
      <c r="X114" s="1"/>
      <c r="Y114" s="1"/>
      <c r="Z114" s="1"/>
      <c r="AA114"/>
      <c r="AB114" s="18"/>
      <c r="AC114"/>
    </row>
    <row r="115" spans="4:29" s="7" customFormat="1" ht="12.75" customHeight="1" x14ac:dyDescent="0.25">
      <c r="D115"/>
      <c r="E115"/>
      <c r="F115"/>
      <c r="G115"/>
      <c r="H115"/>
      <c r="M115" s="12"/>
      <c r="N115" s="12"/>
      <c r="O115" s="12"/>
      <c r="P115" s="12"/>
      <c r="Q115" s="12"/>
      <c r="R115"/>
      <c r="S115"/>
      <c r="T115" s="21"/>
      <c r="U115"/>
      <c r="V115"/>
      <c r="W115" s="20"/>
      <c r="X115" s="1"/>
      <c r="Y115" s="1"/>
      <c r="Z115" s="1"/>
      <c r="AA115"/>
      <c r="AB115" s="18"/>
      <c r="AC115"/>
    </row>
    <row r="116" spans="4:29" s="7" customFormat="1" ht="12.75" customHeight="1" x14ac:dyDescent="0.25">
      <c r="D116"/>
      <c r="E116"/>
      <c r="F116"/>
      <c r="G116"/>
      <c r="H116"/>
      <c r="M116" s="12"/>
      <c r="N116" s="12"/>
      <c r="O116" s="12"/>
      <c r="P116" s="12"/>
      <c r="Q116" s="12"/>
      <c r="R116"/>
      <c r="S116"/>
      <c r="T116" s="21"/>
      <c r="U116"/>
      <c r="V116"/>
      <c r="W116" s="20"/>
      <c r="X116" s="1"/>
      <c r="Y116" s="1"/>
      <c r="Z116" s="1"/>
      <c r="AA116"/>
      <c r="AB116" s="18"/>
      <c r="AC116"/>
    </row>
    <row r="117" spans="4:29" s="7" customFormat="1" ht="12.75" customHeight="1" x14ac:dyDescent="0.25">
      <c r="D117"/>
      <c r="E117"/>
      <c r="F117"/>
      <c r="G117"/>
      <c r="H117"/>
      <c r="M117" s="12"/>
      <c r="N117" s="12"/>
      <c r="O117" s="12"/>
      <c r="P117" s="12"/>
      <c r="Q117" s="12"/>
      <c r="R117"/>
      <c r="S117"/>
      <c r="T117" s="21"/>
      <c r="U117"/>
      <c r="V117"/>
      <c r="W117" s="20"/>
      <c r="X117" s="1"/>
      <c r="Y117" s="1"/>
      <c r="Z117" s="1"/>
      <c r="AA117"/>
      <c r="AB117" s="18"/>
      <c r="AC117"/>
    </row>
    <row r="118" spans="4:29" s="7" customFormat="1" ht="12.75" customHeight="1" x14ac:dyDescent="0.25">
      <c r="D118"/>
      <c r="E118"/>
      <c r="F118"/>
      <c r="G118"/>
      <c r="H118"/>
      <c r="M118" s="12"/>
      <c r="N118" s="12"/>
      <c r="O118" s="12"/>
      <c r="P118" s="12"/>
      <c r="Q118" s="12"/>
      <c r="R118"/>
      <c r="S118"/>
      <c r="T118" s="21"/>
      <c r="U118"/>
      <c r="V118"/>
      <c r="W118" s="20"/>
      <c r="X118" s="1"/>
      <c r="Y118" s="1"/>
      <c r="Z118" s="1"/>
      <c r="AA118"/>
      <c r="AB118" s="18"/>
      <c r="AC118"/>
    </row>
    <row r="119" spans="4:29" s="7" customFormat="1" ht="12.75" customHeight="1" x14ac:dyDescent="0.25">
      <c r="D119"/>
      <c r="E119"/>
      <c r="F119"/>
      <c r="G119"/>
      <c r="H119"/>
      <c r="M119" s="12"/>
      <c r="N119" s="12"/>
      <c r="O119" s="12"/>
      <c r="P119" s="12"/>
      <c r="Q119" s="12"/>
      <c r="R119"/>
      <c r="S119"/>
      <c r="T119" s="21"/>
      <c r="U119"/>
      <c r="V119"/>
      <c r="W119" s="20"/>
      <c r="X119" s="1"/>
      <c r="Y119" s="1"/>
      <c r="Z119" s="1"/>
      <c r="AA119"/>
      <c r="AB119" s="18"/>
      <c r="AC119"/>
    </row>
    <row r="120" spans="4:29" s="7" customFormat="1" ht="12.75" customHeight="1" x14ac:dyDescent="0.25">
      <c r="D120"/>
      <c r="E120"/>
      <c r="F120"/>
      <c r="G120"/>
      <c r="H120"/>
      <c r="M120" s="12"/>
      <c r="N120" s="12"/>
      <c r="O120" s="12"/>
      <c r="P120" s="12"/>
      <c r="Q120" s="12"/>
      <c r="R120"/>
      <c r="S120"/>
      <c r="T120" s="21"/>
      <c r="U120"/>
      <c r="V120"/>
      <c r="W120" s="20"/>
      <c r="X120" s="1"/>
      <c r="Y120" s="1"/>
      <c r="Z120" s="1"/>
      <c r="AA120"/>
      <c r="AB120" s="18"/>
      <c r="AC120"/>
    </row>
    <row r="121" spans="4:29" s="7" customFormat="1" ht="12.75" customHeight="1" x14ac:dyDescent="0.25">
      <c r="D121"/>
      <c r="E121"/>
      <c r="F121"/>
      <c r="G121"/>
      <c r="H121"/>
      <c r="M121" s="12"/>
      <c r="N121" s="12"/>
      <c r="O121" s="12"/>
      <c r="P121" s="12"/>
      <c r="Q121" s="12"/>
      <c r="R121"/>
      <c r="S121"/>
      <c r="T121" s="21"/>
      <c r="U121"/>
      <c r="V121"/>
      <c r="W121" s="20"/>
      <c r="X121" s="1"/>
      <c r="Y121" s="1"/>
      <c r="Z121" s="1"/>
      <c r="AA121"/>
      <c r="AB121" s="18"/>
      <c r="AC121"/>
    </row>
    <row r="122" spans="4:29" s="7" customFormat="1" ht="12.75" customHeight="1" x14ac:dyDescent="0.25">
      <c r="D122"/>
      <c r="E122"/>
      <c r="F122"/>
      <c r="G122"/>
      <c r="H122"/>
      <c r="M122" s="12"/>
      <c r="N122" s="12"/>
      <c r="O122" s="12"/>
      <c r="P122" s="12"/>
      <c r="Q122" s="12"/>
      <c r="R122"/>
      <c r="S122"/>
      <c r="T122" s="21"/>
      <c r="U122"/>
      <c r="V122"/>
      <c r="W122" s="20"/>
      <c r="X122" s="1"/>
      <c r="Y122" s="1"/>
      <c r="Z122" s="1"/>
      <c r="AA122"/>
      <c r="AB122" s="18"/>
      <c r="AC122"/>
    </row>
    <row r="123" spans="4:29" s="7" customFormat="1" ht="12.75" customHeight="1" x14ac:dyDescent="0.25">
      <c r="D123"/>
      <c r="E123"/>
      <c r="F123"/>
      <c r="G123"/>
      <c r="H123"/>
      <c r="M123" s="12"/>
      <c r="N123" s="12"/>
      <c r="O123" s="12"/>
      <c r="P123" s="12"/>
      <c r="Q123" s="12"/>
      <c r="R123"/>
      <c r="S123"/>
      <c r="T123" s="21"/>
      <c r="U123"/>
      <c r="V123"/>
      <c r="W123" s="20"/>
      <c r="X123" s="1"/>
      <c r="Y123" s="1"/>
      <c r="Z123" s="1"/>
      <c r="AA123"/>
      <c r="AB123" s="18"/>
      <c r="AC123"/>
    </row>
    <row r="124" spans="4:29" s="7" customFormat="1" ht="12.75" customHeight="1" x14ac:dyDescent="0.25">
      <c r="D124"/>
      <c r="E124"/>
      <c r="F124"/>
      <c r="G124"/>
      <c r="H124"/>
      <c r="M124" s="12"/>
      <c r="N124" s="12"/>
      <c r="O124" s="12"/>
      <c r="P124" s="12"/>
      <c r="Q124" s="12"/>
      <c r="R124"/>
      <c r="S124"/>
      <c r="T124" s="21"/>
      <c r="U124"/>
      <c r="V124"/>
      <c r="W124" s="20"/>
      <c r="X124" s="1"/>
      <c r="Y124" s="1"/>
      <c r="Z124" s="1"/>
      <c r="AA124"/>
      <c r="AB124" s="18"/>
      <c r="AC124"/>
    </row>
    <row r="125" spans="4:29" s="7" customFormat="1" ht="12.75" customHeight="1" x14ac:dyDescent="0.25">
      <c r="D125"/>
      <c r="E125"/>
      <c r="F125"/>
      <c r="G125"/>
      <c r="H125"/>
      <c r="M125" s="12"/>
      <c r="N125" s="12"/>
      <c r="O125" s="12"/>
      <c r="P125" s="12"/>
      <c r="Q125" s="12"/>
      <c r="R125"/>
      <c r="S125"/>
      <c r="T125" s="21"/>
      <c r="U125"/>
      <c r="V125"/>
      <c r="W125" s="20"/>
      <c r="X125" s="1"/>
      <c r="Y125" s="1"/>
      <c r="Z125" s="1"/>
      <c r="AA125"/>
      <c r="AB125" s="18"/>
      <c r="AC125"/>
    </row>
    <row r="126" spans="4:29" s="7" customFormat="1" ht="12.75" customHeight="1" x14ac:dyDescent="0.25">
      <c r="D126"/>
      <c r="E126"/>
      <c r="F126"/>
      <c r="G126"/>
      <c r="H126"/>
      <c r="M126" s="12"/>
      <c r="N126" s="12"/>
      <c r="O126" s="12"/>
      <c r="P126" s="12"/>
      <c r="Q126" s="12"/>
      <c r="R126"/>
      <c r="S126"/>
      <c r="T126" s="21"/>
      <c r="U126"/>
      <c r="V126"/>
      <c r="W126" s="20"/>
      <c r="X126" s="1"/>
      <c r="Y126" s="1"/>
      <c r="Z126" s="1"/>
      <c r="AA126"/>
      <c r="AB126" s="18"/>
      <c r="AC126"/>
    </row>
    <row r="127" spans="4:29" s="7" customFormat="1" ht="12.75" customHeight="1" x14ac:dyDescent="0.25">
      <c r="D127"/>
      <c r="E127"/>
      <c r="F127"/>
      <c r="G127"/>
      <c r="H127"/>
      <c r="M127" s="12"/>
      <c r="N127" s="12"/>
      <c r="O127" s="12"/>
      <c r="P127" s="12"/>
      <c r="Q127" s="12"/>
      <c r="R127"/>
      <c r="S127"/>
      <c r="T127" s="21"/>
      <c r="U127"/>
      <c r="V127"/>
      <c r="W127" s="20"/>
      <c r="X127" s="1"/>
      <c r="Y127" s="1"/>
      <c r="Z127" s="1"/>
      <c r="AA127"/>
      <c r="AB127" s="18"/>
      <c r="AC127"/>
    </row>
    <row r="128" spans="4:29" s="7" customFormat="1" ht="12.75" customHeight="1" x14ac:dyDescent="0.25">
      <c r="D128"/>
      <c r="E128"/>
      <c r="F128"/>
      <c r="G128"/>
      <c r="H128"/>
      <c r="M128" s="12"/>
      <c r="N128" s="12"/>
      <c r="O128" s="12"/>
      <c r="P128" s="12"/>
      <c r="Q128" s="12"/>
      <c r="R128"/>
      <c r="S128"/>
      <c r="T128" s="21"/>
      <c r="U128"/>
      <c r="V128"/>
      <c r="W128" s="20"/>
      <c r="X128" s="1"/>
      <c r="Y128" s="1"/>
      <c r="Z128" s="1"/>
      <c r="AA128"/>
      <c r="AB128" s="18"/>
      <c r="AC128"/>
    </row>
    <row r="129" spans="4:29" s="7" customFormat="1" ht="12.75" customHeight="1" x14ac:dyDescent="0.25">
      <c r="D129"/>
      <c r="E129"/>
      <c r="F129"/>
      <c r="G129"/>
      <c r="H129"/>
      <c r="M129" s="12"/>
      <c r="N129" s="12"/>
      <c r="O129" s="12"/>
      <c r="P129" s="12"/>
      <c r="Q129" s="12"/>
      <c r="R129"/>
      <c r="S129"/>
      <c r="T129" s="21"/>
      <c r="U129"/>
      <c r="V129"/>
      <c r="W129" s="20"/>
      <c r="X129" s="1"/>
      <c r="Y129" s="1"/>
      <c r="Z129" s="1"/>
      <c r="AA129"/>
      <c r="AB129" s="18"/>
      <c r="AC129"/>
    </row>
    <row r="130" spans="4:29" s="7" customFormat="1" ht="12.75" customHeight="1" x14ac:dyDescent="0.25">
      <c r="D130"/>
      <c r="E130"/>
      <c r="F130"/>
      <c r="G130"/>
      <c r="H130"/>
      <c r="M130" s="12"/>
      <c r="N130" s="12"/>
      <c r="O130" s="12"/>
      <c r="P130" s="12"/>
      <c r="Q130" s="12"/>
      <c r="R130"/>
      <c r="S130"/>
      <c r="T130" s="21"/>
      <c r="U130"/>
      <c r="V130"/>
      <c r="W130" s="20"/>
      <c r="X130" s="1"/>
      <c r="Y130" s="1"/>
      <c r="Z130" s="1"/>
      <c r="AA130"/>
      <c r="AB130" s="18"/>
      <c r="AC130"/>
    </row>
    <row r="131" spans="4:29" s="7" customFormat="1" ht="12.75" customHeight="1" x14ac:dyDescent="0.25">
      <c r="D131"/>
      <c r="E131"/>
      <c r="F131"/>
      <c r="G131"/>
      <c r="H131"/>
      <c r="M131" s="12"/>
      <c r="N131" s="12"/>
      <c r="O131" s="12"/>
      <c r="P131" s="12"/>
      <c r="Q131" s="12"/>
      <c r="R131"/>
      <c r="S131"/>
      <c r="T131" s="21"/>
      <c r="U131"/>
      <c r="V131"/>
      <c r="W131" s="20"/>
      <c r="X131" s="1"/>
      <c r="Y131" s="1"/>
      <c r="Z131" s="1"/>
      <c r="AA131"/>
      <c r="AB131" s="18"/>
      <c r="AC131"/>
    </row>
    <row r="132" spans="4:29" s="7" customFormat="1" ht="12.75" customHeight="1" x14ac:dyDescent="0.25">
      <c r="D132"/>
      <c r="E132"/>
      <c r="F132"/>
      <c r="G132"/>
      <c r="H132"/>
      <c r="M132" s="12"/>
      <c r="N132" s="12"/>
      <c r="O132" s="12"/>
      <c r="P132" s="12"/>
      <c r="Q132" s="12"/>
      <c r="R132"/>
      <c r="S132"/>
      <c r="T132" s="21"/>
      <c r="U132"/>
      <c r="V132"/>
      <c r="W132" s="20"/>
      <c r="X132" s="1"/>
      <c r="Y132" s="1"/>
      <c r="Z132" s="1"/>
      <c r="AA132"/>
      <c r="AB132" s="18"/>
      <c r="AC132"/>
    </row>
    <row r="133" spans="4:29" s="7" customFormat="1" ht="12.75" customHeight="1" x14ac:dyDescent="0.25">
      <c r="D133"/>
      <c r="E133"/>
      <c r="F133"/>
      <c r="G133"/>
      <c r="H133"/>
      <c r="M133" s="12"/>
      <c r="N133" s="12"/>
      <c r="O133" s="12"/>
      <c r="P133" s="12"/>
      <c r="Q133" s="12"/>
      <c r="R133"/>
      <c r="S133"/>
      <c r="T133" s="21"/>
      <c r="U133"/>
      <c r="V133"/>
      <c r="W133" s="20"/>
      <c r="X133" s="1"/>
      <c r="Y133" s="1"/>
      <c r="Z133" s="1"/>
      <c r="AA133"/>
      <c r="AB133" s="18"/>
      <c r="AC133"/>
    </row>
    <row r="134" spans="4:29" s="7" customFormat="1" ht="12.75" customHeight="1" x14ac:dyDescent="0.25">
      <c r="D134"/>
      <c r="E134"/>
      <c r="F134"/>
      <c r="G134"/>
      <c r="H134"/>
      <c r="M134" s="12"/>
      <c r="N134" s="12"/>
      <c r="O134" s="12"/>
      <c r="P134" s="12"/>
      <c r="Q134" s="12"/>
      <c r="R134"/>
      <c r="S134"/>
      <c r="T134" s="21"/>
      <c r="U134"/>
      <c r="V134"/>
      <c r="W134" s="20"/>
      <c r="X134" s="1"/>
      <c r="Y134" s="1"/>
      <c r="Z134" s="1"/>
      <c r="AA134"/>
      <c r="AB134" s="18"/>
      <c r="AC134"/>
    </row>
    <row r="135" spans="4:29" s="7" customFormat="1" ht="12.75" customHeight="1" x14ac:dyDescent="0.25">
      <c r="D135"/>
      <c r="E135"/>
      <c r="F135"/>
      <c r="G135"/>
      <c r="H135"/>
      <c r="M135" s="12"/>
      <c r="N135" s="12"/>
      <c r="O135" s="12"/>
      <c r="P135" s="12"/>
      <c r="Q135" s="12"/>
      <c r="R135"/>
      <c r="S135"/>
      <c r="T135" s="21"/>
      <c r="U135"/>
      <c r="V135"/>
      <c r="W135" s="20"/>
      <c r="X135" s="1"/>
      <c r="Y135" s="1"/>
      <c r="Z135" s="1"/>
      <c r="AA135"/>
      <c r="AB135" s="18"/>
      <c r="AC135"/>
    </row>
    <row r="136" spans="4:29" s="7" customFormat="1" ht="12.75" customHeight="1" x14ac:dyDescent="0.25">
      <c r="D136"/>
      <c r="E136"/>
      <c r="F136"/>
      <c r="G136"/>
      <c r="H136"/>
      <c r="M136" s="12"/>
      <c r="N136" s="12"/>
      <c r="O136" s="12"/>
      <c r="P136" s="12"/>
      <c r="Q136" s="12"/>
      <c r="R136"/>
      <c r="S136"/>
      <c r="T136" s="21"/>
      <c r="U136"/>
      <c r="V136"/>
      <c r="W136" s="20"/>
      <c r="X136" s="1"/>
      <c r="Y136" s="1"/>
      <c r="Z136" s="1"/>
      <c r="AA136"/>
      <c r="AB136" s="18"/>
      <c r="AC136"/>
    </row>
    <row r="137" spans="4:29" s="7" customFormat="1" ht="12.75" customHeight="1" x14ac:dyDescent="0.25">
      <c r="D137"/>
      <c r="E137"/>
      <c r="F137"/>
      <c r="G137"/>
      <c r="H137"/>
      <c r="M137" s="12"/>
      <c r="N137" s="12"/>
      <c r="O137" s="12"/>
      <c r="P137" s="12"/>
      <c r="Q137" s="12"/>
      <c r="R137"/>
      <c r="S137"/>
      <c r="T137" s="21"/>
      <c r="U137"/>
      <c r="V137"/>
      <c r="W137" s="20"/>
      <c r="X137" s="1"/>
      <c r="Y137" s="1"/>
      <c r="Z137" s="1"/>
      <c r="AA137"/>
      <c r="AB137" s="18"/>
      <c r="AC137"/>
    </row>
    <row r="138" spans="4:29" s="7" customFormat="1" ht="12.75" customHeight="1" x14ac:dyDescent="0.25">
      <c r="D138"/>
      <c r="E138"/>
      <c r="F138"/>
      <c r="G138"/>
      <c r="H138"/>
      <c r="M138" s="12"/>
      <c r="N138" s="12"/>
      <c r="O138" s="12"/>
      <c r="P138" s="12"/>
      <c r="Q138" s="12"/>
      <c r="R138"/>
      <c r="S138"/>
      <c r="T138" s="21"/>
      <c r="U138"/>
      <c r="V138"/>
      <c r="W138" s="20"/>
      <c r="X138" s="1"/>
      <c r="Y138" s="1"/>
      <c r="Z138" s="1"/>
      <c r="AA138"/>
      <c r="AB138" s="18"/>
      <c r="AC138"/>
    </row>
    <row r="139" spans="4:29" s="7" customFormat="1" ht="12.75" customHeight="1" x14ac:dyDescent="0.25">
      <c r="D139"/>
      <c r="E139"/>
      <c r="F139"/>
      <c r="G139"/>
      <c r="H139"/>
      <c r="M139" s="12"/>
      <c r="N139" s="12"/>
      <c r="O139" s="12"/>
      <c r="P139" s="12"/>
      <c r="Q139" s="12"/>
      <c r="R139"/>
      <c r="S139"/>
      <c r="T139" s="21"/>
      <c r="U139"/>
      <c r="V139"/>
      <c r="W139" s="20"/>
      <c r="X139" s="1"/>
      <c r="Y139" s="1"/>
      <c r="Z139" s="1"/>
      <c r="AA139"/>
      <c r="AB139" s="18"/>
      <c r="AC139"/>
    </row>
    <row r="140" spans="4:29" s="7" customFormat="1" ht="12.75" customHeight="1" x14ac:dyDescent="0.25">
      <c r="D140"/>
      <c r="E140"/>
      <c r="F140"/>
      <c r="G140"/>
      <c r="H140"/>
      <c r="M140" s="12"/>
      <c r="N140" s="12"/>
      <c r="O140" s="12"/>
      <c r="P140" s="12"/>
      <c r="Q140" s="12"/>
      <c r="R140"/>
      <c r="S140"/>
      <c r="T140" s="21"/>
      <c r="U140"/>
      <c r="V140"/>
      <c r="W140" s="20"/>
      <c r="X140" s="1"/>
      <c r="Y140" s="1"/>
      <c r="Z140" s="1"/>
      <c r="AA140"/>
      <c r="AB140" s="18"/>
      <c r="AC140"/>
    </row>
    <row r="141" spans="4:29" s="7" customFormat="1" ht="12.75" customHeight="1" x14ac:dyDescent="0.25">
      <c r="D141"/>
      <c r="E141"/>
      <c r="F141"/>
      <c r="G141"/>
      <c r="H141"/>
      <c r="M141" s="12"/>
      <c r="N141" s="12"/>
      <c r="O141" s="12"/>
      <c r="P141" s="12"/>
      <c r="Q141" s="12"/>
      <c r="R141"/>
      <c r="S141"/>
      <c r="T141" s="21"/>
      <c r="U141"/>
      <c r="V141"/>
      <c r="W141" s="20"/>
      <c r="X141" s="1"/>
      <c r="Y141" s="1"/>
      <c r="Z141" s="1"/>
      <c r="AA141"/>
      <c r="AB141" s="18"/>
      <c r="AC141"/>
    </row>
    <row r="142" spans="4:29" s="7" customFormat="1" ht="12.75" customHeight="1" x14ac:dyDescent="0.25">
      <c r="D142"/>
      <c r="E142"/>
      <c r="F142"/>
      <c r="G142"/>
      <c r="H142"/>
      <c r="M142" s="12"/>
      <c r="N142" s="12"/>
      <c r="O142" s="12"/>
      <c r="P142" s="12"/>
      <c r="Q142" s="12"/>
      <c r="R142"/>
      <c r="S142"/>
      <c r="T142" s="21"/>
      <c r="U142"/>
      <c r="V142"/>
      <c r="W142" s="20"/>
      <c r="X142" s="1"/>
      <c r="Y142" s="1"/>
      <c r="Z142" s="1"/>
      <c r="AA142"/>
      <c r="AB142" s="18"/>
      <c r="AC142"/>
    </row>
    <row r="143" spans="4:29" s="7" customFormat="1" ht="12.75" customHeight="1" x14ac:dyDescent="0.25">
      <c r="D143"/>
      <c r="E143"/>
      <c r="F143"/>
      <c r="G143"/>
      <c r="H143"/>
      <c r="M143" s="12"/>
      <c r="N143" s="12"/>
      <c r="O143" s="12"/>
      <c r="P143" s="12"/>
      <c r="Q143" s="12"/>
      <c r="R143"/>
      <c r="S143"/>
      <c r="T143" s="21"/>
      <c r="U143"/>
      <c r="V143"/>
      <c r="W143" s="20"/>
      <c r="X143" s="1"/>
      <c r="Y143" s="1"/>
      <c r="Z143" s="1"/>
      <c r="AA143"/>
      <c r="AB143" s="18"/>
      <c r="AC143"/>
    </row>
    <row r="144" spans="4:29" s="7" customFormat="1" ht="12.75" customHeight="1" x14ac:dyDescent="0.25">
      <c r="D144"/>
      <c r="E144"/>
      <c r="F144"/>
      <c r="G144"/>
      <c r="H144"/>
      <c r="M144" s="12"/>
      <c r="N144" s="12"/>
      <c r="O144" s="12"/>
      <c r="P144" s="12"/>
      <c r="Q144" s="12"/>
      <c r="R144"/>
      <c r="S144"/>
      <c r="T144" s="21"/>
      <c r="U144"/>
      <c r="V144"/>
      <c r="W144" s="20"/>
      <c r="X144" s="1"/>
      <c r="Y144" s="1"/>
      <c r="Z144" s="1"/>
      <c r="AA144"/>
      <c r="AB144" s="18"/>
      <c r="AC144"/>
    </row>
    <row r="145" spans="4:29" s="7" customFormat="1" ht="12.75" customHeight="1" x14ac:dyDescent="0.25">
      <c r="D145"/>
      <c r="E145"/>
      <c r="F145"/>
      <c r="G145"/>
      <c r="H145"/>
      <c r="M145" s="12"/>
      <c r="N145" s="12"/>
      <c r="O145" s="12"/>
      <c r="P145" s="12"/>
      <c r="Q145" s="12"/>
      <c r="R145"/>
      <c r="S145"/>
      <c r="T145" s="21"/>
      <c r="U145"/>
      <c r="V145"/>
      <c r="W145" s="20"/>
      <c r="X145" s="1"/>
      <c r="Y145" s="1"/>
      <c r="Z145" s="1"/>
      <c r="AA145"/>
      <c r="AB145" s="18"/>
      <c r="AC145"/>
    </row>
    <row r="146" spans="4:29" s="7" customFormat="1" ht="12.75" customHeight="1" x14ac:dyDescent="0.25">
      <c r="D146"/>
      <c r="E146"/>
      <c r="F146"/>
      <c r="G146"/>
      <c r="H146"/>
      <c r="M146" s="12"/>
      <c r="N146" s="12"/>
      <c r="O146" s="12"/>
      <c r="P146" s="12"/>
      <c r="Q146" s="12"/>
      <c r="R146"/>
      <c r="S146"/>
      <c r="T146" s="21"/>
      <c r="U146"/>
      <c r="V146"/>
      <c r="W146" s="20"/>
      <c r="X146" s="1"/>
      <c r="Y146" s="1"/>
      <c r="Z146" s="1"/>
      <c r="AA146"/>
      <c r="AB146" s="18"/>
      <c r="AC146"/>
    </row>
    <row r="147" spans="4:29" s="7" customFormat="1" ht="12.75" customHeight="1" x14ac:dyDescent="0.25">
      <c r="D147"/>
      <c r="E147"/>
      <c r="F147"/>
      <c r="G147"/>
      <c r="H147"/>
      <c r="M147" s="12"/>
      <c r="N147" s="12"/>
      <c r="O147" s="12"/>
      <c r="P147" s="12"/>
      <c r="Q147" s="12"/>
      <c r="R147"/>
      <c r="S147"/>
      <c r="T147" s="21"/>
      <c r="U147"/>
      <c r="V147"/>
      <c r="W147" s="20"/>
      <c r="X147" s="1"/>
      <c r="Y147" s="1"/>
      <c r="Z147" s="1"/>
      <c r="AA147"/>
      <c r="AB147" s="18"/>
      <c r="AC147"/>
    </row>
    <row r="148" spans="4:29" s="7" customFormat="1" ht="12.75" customHeight="1" x14ac:dyDescent="0.25">
      <c r="D148"/>
      <c r="E148"/>
      <c r="F148"/>
      <c r="G148"/>
      <c r="H148"/>
      <c r="M148" s="12"/>
      <c r="N148" s="12"/>
      <c r="O148" s="12"/>
      <c r="P148" s="12"/>
      <c r="Q148" s="12"/>
      <c r="R148"/>
      <c r="S148"/>
      <c r="T148" s="21"/>
      <c r="U148"/>
      <c r="V148"/>
      <c r="W148" s="20"/>
      <c r="X148" s="1"/>
      <c r="Y148" s="1"/>
      <c r="Z148" s="1"/>
      <c r="AA148"/>
      <c r="AB148" s="18"/>
      <c r="AC148"/>
    </row>
    <row r="149" spans="4:29" s="7" customFormat="1" ht="12.75" customHeight="1" x14ac:dyDescent="0.25">
      <c r="D149"/>
      <c r="E149"/>
      <c r="F149"/>
      <c r="G149"/>
      <c r="H149"/>
      <c r="M149" s="12"/>
      <c r="N149" s="12"/>
      <c r="O149" s="12"/>
      <c r="P149" s="12"/>
      <c r="Q149" s="12"/>
      <c r="R149"/>
      <c r="S149"/>
      <c r="T149" s="21"/>
      <c r="U149"/>
      <c r="V149"/>
      <c r="W149" s="20"/>
      <c r="X149" s="1"/>
      <c r="Y149" s="1"/>
      <c r="Z149" s="1"/>
      <c r="AA149"/>
      <c r="AB149" s="18"/>
      <c r="AC149"/>
    </row>
    <row r="150" spans="4:29" s="7" customFormat="1" ht="12.75" customHeight="1" x14ac:dyDescent="0.25">
      <c r="D150"/>
      <c r="E150"/>
      <c r="F150"/>
      <c r="G150"/>
      <c r="H150"/>
      <c r="M150" s="12"/>
      <c r="N150" s="12"/>
      <c r="O150" s="12"/>
      <c r="P150" s="12"/>
      <c r="Q150" s="12"/>
      <c r="R150"/>
      <c r="S150"/>
      <c r="T150" s="21"/>
      <c r="U150"/>
      <c r="V150"/>
      <c r="W150" s="20"/>
      <c r="X150" s="1"/>
      <c r="Y150" s="1"/>
      <c r="Z150" s="1"/>
      <c r="AA150"/>
      <c r="AB150" s="18"/>
      <c r="AC150"/>
    </row>
    <row r="151" spans="4:29" s="7" customFormat="1" ht="12.75" customHeight="1" x14ac:dyDescent="0.25">
      <c r="D151"/>
      <c r="E151"/>
      <c r="F151"/>
      <c r="G151"/>
      <c r="H151"/>
      <c r="M151" s="12"/>
      <c r="N151" s="12"/>
      <c r="O151" s="12"/>
      <c r="P151" s="12"/>
      <c r="Q151" s="12"/>
      <c r="R151"/>
      <c r="S151"/>
      <c r="T151" s="21"/>
      <c r="U151"/>
      <c r="V151"/>
      <c r="W151" s="20"/>
      <c r="X151" s="1"/>
      <c r="Y151" s="1"/>
      <c r="Z151" s="1"/>
      <c r="AA151"/>
      <c r="AB151" s="18"/>
      <c r="AC151"/>
    </row>
    <row r="152" spans="4:29" s="7" customFormat="1" ht="12.75" customHeight="1" x14ac:dyDescent="0.25">
      <c r="D152"/>
      <c r="E152"/>
      <c r="F152"/>
      <c r="G152"/>
      <c r="H152"/>
      <c r="M152" s="12"/>
      <c r="N152" s="12"/>
      <c r="O152" s="12"/>
      <c r="P152" s="12"/>
      <c r="Q152" s="12"/>
      <c r="R152"/>
      <c r="S152"/>
      <c r="T152" s="21"/>
      <c r="U152"/>
      <c r="V152"/>
      <c r="W152" s="20"/>
      <c r="X152" s="1"/>
      <c r="Y152" s="1"/>
      <c r="Z152" s="1"/>
      <c r="AA152"/>
      <c r="AB152" s="18"/>
      <c r="AC152"/>
    </row>
    <row r="153" spans="4:29" s="7" customFormat="1" ht="12.75" customHeight="1" x14ac:dyDescent="0.25">
      <c r="D153"/>
      <c r="E153"/>
      <c r="F153"/>
      <c r="G153"/>
      <c r="H153"/>
      <c r="M153" s="12"/>
      <c r="N153" s="12"/>
      <c r="O153" s="12"/>
      <c r="P153" s="12"/>
      <c r="Q153" s="12"/>
      <c r="R153"/>
      <c r="S153"/>
      <c r="T153" s="21"/>
      <c r="U153"/>
      <c r="V153"/>
      <c r="W153" s="20"/>
      <c r="X153" s="1"/>
      <c r="Y153" s="1"/>
      <c r="Z153" s="1"/>
      <c r="AA153"/>
      <c r="AB153" s="18"/>
      <c r="AC153"/>
    </row>
    <row r="154" spans="4:29" s="7" customFormat="1" ht="12.75" customHeight="1" x14ac:dyDescent="0.25">
      <c r="D154"/>
      <c r="E154"/>
      <c r="F154"/>
      <c r="G154"/>
      <c r="H154"/>
      <c r="M154" s="12"/>
      <c r="N154" s="12"/>
      <c r="O154" s="12"/>
      <c r="P154" s="12"/>
      <c r="Q154" s="12"/>
      <c r="R154"/>
      <c r="S154"/>
      <c r="T154" s="21"/>
      <c r="U154"/>
      <c r="V154"/>
      <c r="W154" s="20"/>
      <c r="X154" s="1"/>
      <c r="Y154" s="1"/>
      <c r="Z154" s="1"/>
      <c r="AA154"/>
      <c r="AB154" s="18"/>
      <c r="AC154"/>
    </row>
    <row r="155" spans="4:29" s="7" customFormat="1" ht="12.75" customHeight="1" x14ac:dyDescent="0.25">
      <c r="D155"/>
      <c r="E155"/>
      <c r="F155"/>
      <c r="G155"/>
      <c r="H155"/>
      <c r="M155" s="12"/>
      <c r="N155" s="12"/>
      <c r="O155" s="12"/>
      <c r="P155" s="12"/>
      <c r="Q155" s="12"/>
      <c r="R155"/>
      <c r="S155"/>
      <c r="T155" s="21"/>
      <c r="U155"/>
      <c r="V155"/>
      <c r="W155" s="20"/>
      <c r="X155" s="1"/>
      <c r="Y155" s="1"/>
      <c r="Z155" s="1"/>
      <c r="AA155"/>
      <c r="AB155" s="18"/>
      <c r="AC155"/>
    </row>
    <row r="156" spans="4:29" s="7" customFormat="1" ht="12.75" customHeight="1" x14ac:dyDescent="0.25">
      <c r="D156"/>
      <c r="E156"/>
      <c r="F156"/>
      <c r="G156"/>
      <c r="H156"/>
      <c r="M156" s="12"/>
      <c r="N156" s="12"/>
      <c r="O156" s="12"/>
      <c r="P156" s="12"/>
      <c r="Q156" s="12"/>
      <c r="R156"/>
      <c r="S156"/>
      <c r="T156" s="21"/>
      <c r="U156"/>
      <c r="V156"/>
      <c r="W156" s="20"/>
      <c r="X156" s="1"/>
      <c r="Y156" s="1"/>
      <c r="Z156" s="1"/>
      <c r="AA156"/>
      <c r="AB156" s="18"/>
      <c r="AC156"/>
    </row>
    <row r="157" spans="4:29" s="7" customFormat="1" ht="12.75" customHeight="1" x14ac:dyDescent="0.25">
      <c r="D157"/>
      <c r="E157"/>
      <c r="F157"/>
      <c r="G157"/>
      <c r="H157"/>
      <c r="M157" s="12"/>
      <c r="N157" s="12"/>
      <c r="O157" s="12"/>
      <c r="P157" s="12"/>
      <c r="Q157" s="12"/>
      <c r="R157"/>
      <c r="S157"/>
      <c r="T157" s="21"/>
      <c r="U157"/>
      <c r="V157"/>
      <c r="W157" s="20"/>
      <c r="X157" s="1"/>
      <c r="Y157" s="1"/>
      <c r="Z157" s="1"/>
      <c r="AA157"/>
      <c r="AB157" s="18"/>
      <c r="AC157"/>
    </row>
    <row r="158" spans="4:29" s="7" customFormat="1" ht="12.75" customHeight="1" x14ac:dyDescent="0.25">
      <c r="D158"/>
      <c r="E158"/>
      <c r="F158"/>
      <c r="G158"/>
      <c r="H158"/>
      <c r="M158" s="12"/>
      <c r="N158" s="12"/>
      <c r="O158" s="12"/>
      <c r="P158" s="12"/>
      <c r="Q158" s="12"/>
      <c r="R158"/>
      <c r="S158"/>
      <c r="T158" s="21"/>
      <c r="U158"/>
      <c r="V158"/>
      <c r="W158" s="20"/>
      <c r="X158" s="1"/>
      <c r="Y158" s="1"/>
      <c r="Z158" s="1"/>
      <c r="AA158"/>
      <c r="AB158" s="18"/>
      <c r="AC158"/>
    </row>
    <row r="159" spans="4:29" s="7" customFormat="1" ht="12.75" customHeight="1" x14ac:dyDescent="0.25">
      <c r="D159"/>
      <c r="E159"/>
      <c r="F159"/>
      <c r="G159"/>
      <c r="H159"/>
      <c r="M159" s="12"/>
      <c r="N159" s="12"/>
      <c r="O159" s="12"/>
      <c r="P159" s="12"/>
      <c r="Q159" s="12"/>
      <c r="R159"/>
      <c r="S159"/>
      <c r="T159" s="21"/>
      <c r="U159"/>
      <c r="V159"/>
      <c r="W159" s="20"/>
      <c r="X159" s="1"/>
      <c r="Y159" s="1"/>
      <c r="Z159" s="1"/>
      <c r="AA159"/>
      <c r="AB159" s="18"/>
      <c r="AC159"/>
    </row>
    <row r="160" spans="4:29" s="7" customFormat="1" ht="12.75" customHeight="1" x14ac:dyDescent="0.25">
      <c r="D160"/>
      <c r="E160"/>
      <c r="F160"/>
      <c r="G160"/>
      <c r="H160"/>
      <c r="M160" s="12"/>
      <c r="N160" s="12"/>
      <c r="O160" s="12"/>
      <c r="P160" s="12"/>
      <c r="Q160" s="12"/>
      <c r="R160"/>
      <c r="S160"/>
      <c r="T160" s="21"/>
      <c r="U160"/>
      <c r="V160"/>
      <c r="W160" s="20"/>
      <c r="X160" s="1"/>
      <c r="Y160" s="1"/>
      <c r="Z160" s="1"/>
      <c r="AA160"/>
      <c r="AB160" s="18"/>
      <c r="AC160"/>
    </row>
    <row r="161" spans="4:105" s="7" customFormat="1" ht="12.75" customHeight="1" x14ac:dyDescent="0.25">
      <c r="D161"/>
      <c r="E161"/>
      <c r="F161"/>
      <c r="G161"/>
      <c r="H161"/>
      <c r="M161" s="12"/>
      <c r="N161" s="12"/>
      <c r="O161" s="12"/>
      <c r="P161" s="12"/>
      <c r="Q161" s="12"/>
      <c r="R161"/>
      <c r="S161"/>
      <c r="T161" s="21"/>
      <c r="U161"/>
      <c r="V161"/>
      <c r="W161" s="20"/>
      <c r="X161" s="1"/>
      <c r="Y161" s="1"/>
      <c r="Z161" s="1"/>
      <c r="AA161"/>
      <c r="AB161" s="18"/>
      <c r="AC161"/>
    </row>
    <row r="162" spans="4:105" s="7" customFormat="1" ht="12" customHeight="1" x14ac:dyDescent="0.25">
      <c r="D162"/>
      <c r="E162"/>
      <c r="F162"/>
      <c r="G162"/>
      <c r="H162"/>
      <c r="M162" s="12"/>
      <c r="N162" s="12"/>
      <c r="O162" s="12"/>
      <c r="P162" s="12"/>
      <c r="Q162" s="12"/>
    </row>
    <row r="163" spans="4:105" s="7" customFormat="1" ht="55.95" customHeight="1" x14ac:dyDescent="0.25">
      <c r="D163"/>
      <c r="E163"/>
      <c r="F163"/>
      <c r="G163"/>
      <c r="H163"/>
      <c r="M163" s="12"/>
      <c r="N163" s="12"/>
      <c r="O163" s="12"/>
      <c r="P163" s="12"/>
      <c r="Q163" s="12"/>
      <c r="R163" s="19"/>
      <c r="S163" s="19"/>
      <c r="T163" s="19"/>
      <c r="U163" s="19"/>
      <c r="V163" s="19"/>
      <c r="W163" s="19"/>
      <c r="X163" s="19"/>
      <c r="Y163" s="19"/>
      <c r="Z163" s="19"/>
      <c r="AA163" s="19"/>
      <c r="AB163" s="19"/>
      <c r="AC163" s="19"/>
      <c r="AD163" s="19"/>
      <c r="AE163" s="19"/>
      <c r="AF163" s="19"/>
    </row>
    <row r="164" spans="4:105" ht="15" customHeight="1" x14ac:dyDescent="0.25">
      <c r="I164" s="9"/>
      <c r="J164" s="9"/>
      <c r="K164" s="19"/>
      <c r="L164" s="19"/>
      <c r="M164" s="19"/>
      <c r="N164" s="19"/>
      <c r="O164" s="19"/>
      <c r="P164" s="19"/>
      <c r="Q164" s="19"/>
      <c r="R164" s="19"/>
      <c r="S164" s="19"/>
      <c r="T164" s="19"/>
      <c r="U164" s="19"/>
      <c r="V164" s="19"/>
      <c r="W164" s="19"/>
      <c r="X164" s="19"/>
      <c r="Y164" s="19"/>
      <c r="Z164" s="19"/>
      <c r="AA164" s="19"/>
      <c r="AB164" s="19"/>
      <c r="AC164" s="19"/>
      <c r="AD164" s="19"/>
      <c r="AE164" s="19"/>
      <c r="AF164" s="19"/>
    </row>
    <row r="165" spans="4:105" ht="36" customHeight="1" x14ac:dyDescent="0.25">
      <c r="I165" s="9"/>
      <c r="J165" s="9"/>
      <c r="K165" s="19"/>
      <c r="L165" s="19"/>
      <c r="M165" s="19"/>
      <c r="N165" s="19"/>
      <c r="O165" s="19"/>
      <c r="P165" s="19"/>
      <c r="Q165" s="19"/>
    </row>
    <row r="168" spans="4:105" ht="14.4" x14ac:dyDescent="0.3">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row>
    <row r="169" spans="4:105" ht="14.4" x14ac:dyDescent="0.3">
      <c r="I169" s="35"/>
      <c r="J169" s="35"/>
      <c r="K169" s="35"/>
      <c r="L169" s="35"/>
      <c r="M169" s="35"/>
      <c r="N169" s="35"/>
      <c r="O169" s="35"/>
      <c r="P169" s="35"/>
      <c r="Q169" s="35"/>
    </row>
  </sheetData>
  <sortState xmlns:xlrd2="http://schemas.microsoft.com/office/spreadsheetml/2017/richdata2" ref="V68:Y71">
    <sortCondition descending="1" ref="V68:V71"/>
  </sortState>
  <mergeCells count="36">
    <mergeCell ref="F65:F66"/>
    <mergeCell ref="M95:Q95"/>
    <mergeCell ref="D101:H101"/>
    <mergeCell ref="D97:H97"/>
    <mergeCell ref="M84:Q87"/>
    <mergeCell ref="M88:Q92"/>
    <mergeCell ref="M93:Q94"/>
    <mergeCell ref="D93:H96"/>
    <mergeCell ref="E56:Q56"/>
    <mergeCell ref="B1:T1"/>
    <mergeCell ref="D60:H60"/>
    <mergeCell ref="D61:H61"/>
    <mergeCell ref="D58:H58"/>
    <mergeCell ref="D59:H59"/>
    <mergeCell ref="D57:H57"/>
    <mergeCell ref="M58:Q58"/>
    <mergeCell ref="M59:Q59"/>
    <mergeCell ref="M60:Q60"/>
    <mergeCell ref="M61:Q61"/>
    <mergeCell ref="M57:Q57"/>
    <mergeCell ref="D98:H100"/>
    <mergeCell ref="D63:H63"/>
    <mergeCell ref="M63:Q63"/>
    <mergeCell ref="D62:H62"/>
    <mergeCell ref="F64:H64"/>
    <mergeCell ref="H65:H66"/>
    <mergeCell ref="P65:P66"/>
    <mergeCell ref="O65:O66"/>
    <mergeCell ref="Q65:Q66"/>
    <mergeCell ref="O64:Q64"/>
    <mergeCell ref="N65:N66"/>
    <mergeCell ref="M65:M66"/>
    <mergeCell ref="M62:Q62"/>
    <mergeCell ref="G65:G66"/>
    <mergeCell ref="D65:D66"/>
    <mergeCell ref="E65:E66"/>
  </mergeCells>
  <pageMargins left="0.2" right="0.2" top="0.44" bottom="0.46" header="0.2" footer="0.2"/>
  <pageSetup scale="75" orientation="landscape" r:id="rId1"/>
  <headerFooter alignWithMargins="0">
    <oddHeader>&amp;L&amp;"Calibri,Regular"&amp;12Per Capita Personal Income&amp;R&amp;"Calibri,Regular"&amp;12U.S. Bureau  of Economic Analysis</oddHeader>
    <oddFooter>&amp;L&amp;"Calibri,Regular"&amp;12Vermont Department of Labor, Economic and Labor Market Information Division&amp;R&amp;"Calibri,Regular"&amp;12March 2024</oddFooter>
  </headerFooter>
  <drawing r:id="rId2"/>
  <webPublishItems count="5">
    <webPublishItem id="10193" divId="pcpivt - Copy_10193" sourceType="sheet" destinationFile="H:\Almis\Data\Income\BEA\web\pcpivt2.htm"/>
    <webPublishItem id="15993" divId="pcpivt - Copy_15993" sourceType="printArea" destinationFile="H:\Almis\Data\Income\BEA\web\pcpivt2.htm"/>
    <webPublishItem id="15124" divId="pcpivt2_15124" sourceType="printArea" destinationFile="H:\Almis\Data\Income\BEA\web\Page.mht"/>
    <webPublishItem id="23841" divId="pcpivt2_23841" sourceType="printArea" destinationFile="C:\Users\richard.willey\AppData\Roaming\Microsoft\Windows\Network Shortcuts\pcpivt.htm"/>
    <webPublishItem id="26250" divId="pcpivt2_26250" sourceType="range" sourceRef="B2:S55" destinationFile="H:\Almis\Data\Income\BEA\web\pcpivt3.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BEA Per Capita Personal Income</vt:lpstr>
      <vt:lpstr>'BEA Per Capita Personal Income'!Print_Area</vt:lpstr>
      <vt:lpstr>'BEA Per Capita Personal Income'!Print_Titles</vt:lpstr>
    </vt:vector>
  </TitlesOfParts>
  <Company>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Griffin</dc:creator>
  <cp:lastModifiedBy>Willey, Richard</cp:lastModifiedBy>
  <cp:lastPrinted>2024-04-03T15:50:51Z</cp:lastPrinted>
  <dcterms:created xsi:type="dcterms:W3CDTF">2003-04-23T13:46:14Z</dcterms:created>
  <dcterms:modified xsi:type="dcterms:W3CDTF">2024-04-03T15:51:17Z</dcterms:modified>
</cp:coreProperties>
</file>